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<sst xmlns="http://schemas.openxmlformats.org/spreadsheetml/2006/main" count="144" uniqueCount="64">
  <si>
    <t>ระดับชั้น</t>
  </si>
  <si>
    <t>(1)</t>
  </si>
  <si>
    <t>สาระการเรียนรู้</t>
  </si>
  <si>
    <t>สำนักพิมพ์</t>
  </si>
  <si>
    <t>จำนวนเล่ม</t>
  </si>
  <si>
    <t>จำนวนเงิน</t>
  </si>
  <si>
    <t>(2)</t>
  </si>
  <si>
    <t>(3)</t>
  </si>
  <si>
    <t>(5)</t>
  </si>
  <si>
    <t>(6)</t>
  </si>
  <si>
    <t>(7)</t>
  </si>
  <si>
    <t>(5) x (7)</t>
  </si>
  <si>
    <t>ราคามาตรฐาน</t>
  </si>
  <si>
    <t>ต่อเล่ม</t>
  </si>
  <si>
    <t xml:space="preserve"> </t>
  </si>
  <si>
    <t>สสวท.</t>
  </si>
  <si>
    <t>พว.</t>
  </si>
  <si>
    <t>ทวพ.</t>
  </si>
  <si>
    <t>สถาบันพัฒนาคุณภาพวิชาการ (พว.)</t>
  </si>
  <si>
    <t>บริษัทอักษรเจริญทัศน์ อจท. จำกัด</t>
  </si>
  <si>
    <t>หลักภาษาและการใช้ภาษาเพื่อการสื่อสาร ม.5</t>
  </si>
  <si>
    <t>ทัศนศิลป์ ม.4-6</t>
  </si>
  <si>
    <t>ม. 4</t>
  </si>
  <si>
    <t>หนังสือเรียนงานประดิษฐ์ ม.4-6 ฉบับอนุญาต</t>
  </si>
  <si>
    <t>เอมพันธ์</t>
  </si>
  <si>
    <t>หนังสือเรียนการงานอาชีพและเทคโนโลยี ม.4-6 ฉบับปรับปรุง 2560</t>
  </si>
  <si>
    <t>หนังสือเรียนงานอาชีพ ม.4-6 ฉบับอนุญาต</t>
  </si>
  <si>
    <t>ม. 5</t>
  </si>
  <si>
    <t>นาฏศิลป์ ม.4-6</t>
  </si>
  <si>
    <t>ดนตรี ม.4-6</t>
  </si>
  <si>
    <t>ม. 6</t>
  </si>
  <si>
    <t>หลักภาษาและการใช้ภาษาเพื่อการสื่อสาร ม.4</t>
  </si>
  <si>
    <t xml:space="preserve">โรงพิมพ์  สกสค. </t>
  </si>
  <si>
    <t>วรรณคดีวิจักษ์ ม.4</t>
  </si>
  <si>
    <t>วรรณคดีวิจักษ์ ม.5</t>
  </si>
  <si>
    <t>หลักภาษาและการใช้ภาษาเพื่อการสื่อสาร ม.6</t>
  </si>
  <si>
    <t>วรรณคดีวิจักษ์ ม.6</t>
  </si>
  <si>
    <t>หนังสือเรียนเทคโนโลยี(การออกแบบและเทคโนโลยี)</t>
  </si>
  <si>
    <t>สุขศึกษา ม.4</t>
  </si>
  <si>
    <t>สุขศึกษา ม.5</t>
  </si>
  <si>
    <t>สุขศึกษา ม.6</t>
  </si>
  <si>
    <t>หน้าที่พลเมืองฯ ม.4-6</t>
  </si>
  <si>
    <t>พระพุทธศาสนา ม.4</t>
  </si>
  <si>
    <t>เศรษฐศาสตร์ ม.4-6</t>
  </si>
  <si>
    <t>ภูมิศาสตร์ ม.4-6 ฉบับปรับปรุง 2560</t>
  </si>
  <si>
    <t>พระพุทธศาสนา ม.5</t>
  </si>
  <si>
    <t>ประวัติศาสตร์ไทย ม.4-6</t>
  </si>
  <si>
    <t>ประวัติศาสตร์สากล ม.4-6</t>
  </si>
  <si>
    <t>พระพุทธศาสนา ม.4-6</t>
  </si>
  <si>
    <t>คณิตศาสตร์ ม.4</t>
  </si>
  <si>
    <t>คณิตศาสตร์ เล่ม 3 ม.4-6</t>
  </si>
  <si>
    <t>ภาษาอังกฤษ ม.4</t>
  </si>
  <si>
    <t xml:space="preserve">ภาษาอังกฤษเพื่อการท่องเที่ยว 1 </t>
  </si>
  <si>
    <t>Eduzones</t>
  </si>
  <si>
    <t>ภาษาอังกฤษเพื่อการท่องเที่ยว 2</t>
  </si>
  <si>
    <t>ภาษาอังกฤษเพื่อการท่องเที่ยว 3</t>
  </si>
  <si>
    <t>ภาษาอังกฤษ ม.6</t>
  </si>
  <si>
    <t>ภาษาอังกฤษ ม.5</t>
  </si>
  <si>
    <t>รวม</t>
  </si>
  <si>
    <t>รายละเอียดแนบท้ายใบเสนอราคา</t>
  </si>
  <si>
    <t>จำนวนที่เสนอราคาครั้งนี้</t>
  </si>
  <si>
    <t>ราคาขายต่อเล่ม</t>
  </si>
  <si>
    <t>ลงชื่อ...................................................................ผู้เสนอราคา</t>
  </si>
  <si>
    <t>(..................................................................................)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</si>
</sst>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00_-;\-* #,##0.000_-;_-* &quot;-&quot;??_-;_-@_-"/>
    <numFmt numFmtId="200" formatCode="_-* #,##0.0000_-;\-* #,##0.0000_-;_-* &quot;-&quot;??_-;_-@_-"/>
    <numFmt numFmtId="201" formatCode="_-* #,##0.0_-;\-* #,##0.0_-;_-* &quot;-&quot;??_-;_-@_-"/>
    <numFmt numFmtId="202" formatCode="_-* #,##0_-;\-* #,##0_-;_-* &quot;-&quot;??_-;_-@_-"/>
    <numFmt numFmtId="203" formatCode="#,##0.000"/>
    <numFmt numFmtId="204" formatCode="#,##0.0000"/>
    <numFmt numFmtId="205" formatCode="0.0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 quotePrefix="1">
      <alignment horizontal="center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4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4" fillId="0" borderId="14" xfId="0" applyFont="1" applyBorder="1" applyAlignment="1" quotePrefix="1">
      <alignment horizontal="center"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4" fontId="5" fillId="0" borderId="18" xfId="0" applyNumberFormat="1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14" xfId="0" applyFont="1" applyBorder="1" applyAlignment="1" quotePrefix="1">
      <alignment horizontal="right"/>
    </xf>
    <xf numFmtId="0" fontId="4" fillId="0" borderId="19" xfId="0" applyFont="1" applyBorder="1" applyAlignment="1">
      <alignment horizontal="center"/>
    </xf>
    <xf numFmtId="2" fontId="5" fillId="0" borderId="14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/>
    </xf>
    <xf numFmtId="2" fontId="5" fillId="0" borderId="14" xfId="0" applyNumberFormat="1" applyFont="1" applyBorder="1" applyAlignment="1" quotePrefix="1">
      <alignment horizontal="right"/>
    </xf>
    <xf numFmtId="4" fontId="5" fillId="0" borderId="13" xfId="0" applyNumberFormat="1" applyFont="1" applyBorder="1" applyAlignment="1">
      <alignment/>
    </xf>
    <xf numFmtId="43" fontId="5" fillId="0" borderId="0" xfId="38" applyFont="1" applyAlignment="1">
      <alignment/>
    </xf>
    <xf numFmtId="43" fontId="4" fillId="0" borderId="10" xfId="38" applyFont="1" applyBorder="1" applyAlignment="1">
      <alignment horizontal="center"/>
    </xf>
    <xf numFmtId="43" fontId="4" fillId="0" borderId="12" xfId="38" applyFont="1" applyBorder="1" applyAlignment="1" quotePrefix="1">
      <alignment horizontal="center"/>
    </xf>
    <xf numFmtId="43" fontId="5" fillId="0" borderId="13" xfId="38" applyFont="1" applyBorder="1" applyAlignment="1">
      <alignment/>
    </xf>
    <xf numFmtId="43" fontId="5" fillId="0" borderId="14" xfId="38" applyFont="1" applyBorder="1" applyAlignment="1">
      <alignment/>
    </xf>
    <xf numFmtId="43" fontId="0" fillId="0" borderId="0" xfId="38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3" fontId="5" fillId="0" borderId="0" xfId="38" applyFont="1" applyFill="1" applyBorder="1" applyAlignment="1">
      <alignment horizontal="center"/>
    </xf>
    <xf numFmtId="0" fontId="4" fillId="0" borderId="18" xfId="0" applyFont="1" applyBorder="1" applyAlignment="1" quotePrefix="1">
      <alignment horizontal="center"/>
    </xf>
    <xf numFmtId="0" fontId="5" fillId="0" borderId="11" xfId="0" applyFont="1" applyBorder="1" applyAlignment="1">
      <alignment/>
    </xf>
    <xf numFmtId="0" fontId="5" fillId="0" borderId="18" xfId="0" applyFont="1" applyBorder="1" applyAlignment="1" quotePrefix="1">
      <alignment horizontal="right"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33" borderId="19" xfId="0" applyFont="1" applyFill="1" applyBorder="1" applyAlignment="1">
      <alignment horizontal="center"/>
    </xf>
    <xf numFmtId="4" fontId="5" fillId="33" borderId="19" xfId="0" applyNumberFormat="1" applyFont="1" applyFill="1" applyBorder="1" applyAlignment="1">
      <alignment horizontal="center"/>
    </xf>
    <xf numFmtId="43" fontId="5" fillId="33" borderId="19" xfId="38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0" xfId="0" applyFont="1" applyBorder="1" applyAlignment="1">
      <alignment/>
    </xf>
    <xf numFmtId="43" fontId="5" fillId="0" borderId="10" xfId="38" applyFont="1" applyBorder="1" applyAlignment="1">
      <alignment/>
    </xf>
    <xf numFmtId="0" fontId="4" fillId="0" borderId="0" xfId="0" applyFont="1" applyAlignment="1">
      <alignment/>
    </xf>
    <xf numFmtId="43" fontId="5" fillId="33" borderId="19" xfId="38" applyFont="1" applyFill="1" applyBorder="1" applyAlignment="1">
      <alignment/>
    </xf>
    <xf numFmtId="0" fontId="41" fillId="0" borderId="14" xfId="0" applyFont="1" applyBorder="1" applyAlignment="1">
      <alignment/>
    </xf>
    <xf numFmtId="0" fontId="5" fillId="0" borderId="20" xfId="0" applyFont="1" applyBorder="1" applyAlignment="1">
      <alignment/>
    </xf>
    <xf numFmtId="4" fontId="5" fillId="0" borderId="15" xfId="0" applyNumberFormat="1" applyFont="1" applyBorder="1" applyAlignment="1">
      <alignment/>
    </xf>
    <xf numFmtId="43" fontId="5" fillId="0" borderId="15" xfId="38" applyFont="1" applyBorder="1" applyAlignment="1">
      <alignment/>
    </xf>
    <xf numFmtId="4" fontId="5" fillId="0" borderId="16" xfId="0" applyNumberFormat="1" applyFont="1" applyBorder="1" applyAlignment="1">
      <alignment/>
    </xf>
    <xf numFmtId="43" fontId="5" fillId="0" borderId="19" xfId="38" applyFont="1" applyBorder="1" applyAlignment="1">
      <alignment/>
    </xf>
    <xf numFmtId="2" fontId="5" fillId="0" borderId="14" xfId="0" applyNumberFormat="1" applyFont="1" applyBorder="1" applyAlignment="1">
      <alignment/>
    </xf>
    <xf numFmtId="0" fontId="4" fillId="0" borderId="15" xfId="0" applyFont="1" applyBorder="1" applyAlignment="1" quotePrefix="1">
      <alignment horizontal="center"/>
    </xf>
    <xf numFmtId="43" fontId="4" fillId="0" borderId="15" xfId="38" applyFont="1" applyBorder="1" applyAlignment="1" quotePrefix="1">
      <alignment horizontal="center"/>
    </xf>
    <xf numFmtId="0" fontId="5" fillId="0" borderId="1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R132"/>
  <sheetViews>
    <sheetView tabSelected="1" zoomScale="70" zoomScaleNormal="70" zoomScalePageLayoutView="0" workbookViewId="0" topLeftCell="A1">
      <selection activeCell="M70" sqref="M70"/>
    </sheetView>
  </sheetViews>
  <sheetFormatPr defaultColWidth="9.140625" defaultRowHeight="12.75"/>
  <cols>
    <col min="3" max="3" width="8.8515625" style="0" customWidth="1"/>
    <col min="4" max="4" width="63.140625" style="0" customWidth="1"/>
    <col min="5" max="5" width="42.8515625" style="0" customWidth="1"/>
    <col min="6" max="6" width="14.00390625" style="0" customWidth="1"/>
    <col min="7" max="7" width="13.57421875" style="0" customWidth="1"/>
    <col min="8" max="8" width="15.28125" style="0" customWidth="1"/>
    <col min="9" max="9" width="15.140625" style="32" customWidth="1"/>
    <col min="12" max="12" width="12.140625" style="0" customWidth="1"/>
    <col min="13" max="13" width="18.7109375" style="0" customWidth="1"/>
    <col min="14" max="14" width="25.57421875" style="0" customWidth="1"/>
  </cols>
  <sheetData>
    <row r="3" spans="3:9" ht="24">
      <c r="C3" s="63" t="s">
        <v>59</v>
      </c>
      <c r="D3" s="63"/>
      <c r="E3" s="63"/>
      <c r="F3" s="63"/>
      <c r="G3" s="63"/>
      <c r="H3" s="63"/>
      <c r="I3" s="63"/>
    </row>
    <row r="4" spans="3:9" ht="24">
      <c r="C4" s="2"/>
      <c r="D4" s="2"/>
      <c r="E4" s="2"/>
      <c r="F4" s="2"/>
      <c r="G4" s="2"/>
      <c r="H4" s="2"/>
      <c r="I4" s="27"/>
    </row>
    <row r="5" spans="3:18" ht="24">
      <c r="C5" s="3" t="s">
        <v>0</v>
      </c>
      <c r="D5" s="3" t="s">
        <v>2</v>
      </c>
      <c r="E5" s="3" t="s">
        <v>3</v>
      </c>
      <c r="F5" s="3" t="s">
        <v>4</v>
      </c>
      <c r="G5" s="3" t="s">
        <v>12</v>
      </c>
      <c r="H5" s="66" t="s">
        <v>60</v>
      </c>
      <c r="I5" s="67"/>
      <c r="L5" s="63" t="s">
        <v>59</v>
      </c>
      <c r="M5" s="63"/>
      <c r="N5" s="63"/>
      <c r="O5" s="49"/>
      <c r="P5" s="49"/>
      <c r="Q5" s="49"/>
      <c r="R5" s="49"/>
    </row>
    <row r="6" spans="3:18" ht="24">
      <c r="C6" s="4" t="s">
        <v>1</v>
      </c>
      <c r="D6" s="4" t="s">
        <v>6</v>
      </c>
      <c r="E6" s="4" t="s">
        <v>7</v>
      </c>
      <c r="F6" s="4" t="s">
        <v>8</v>
      </c>
      <c r="G6" s="1" t="s">
        <v>13</v>
      </c>
      <c r="H6" s="3" t="s">
        <v>61</v>
      </c>
      <c r="I6" s="28" t="s">
        <v>5</v>
      </c>
      <c r="L6" s="2"/>
      <c r="M6" s="2"/>
      <c r="N6" s="2"/>
      <c r="O6" s="2"/>
      <c r="P6" s="2"/>
      <c r="Q6" s="2"/>
      <c r="R6" s="27"/>
    </row>
    <row r="7" spans="3:15" ht="24">
      <c r="C7" s="5"/>
      <c r="D7" s="5"/>
      <c r="E7" s="5"/>
      <c r="F7" s="5"/>
      <c r="G7" s="6" t="s">
        <v>9</v>
      </c>
      <c r="H7" s="6" t="s">
        <v>10</v>
      </c>
      <c r="I7" s="29" t="s">
        <v>11</v>
      </c>
      <c r="L7" s="64" t="s">
        <v>0</v>
      </c>
      <c r="M7" s="66" t="s">
        <v>60</v>
      </c>
      <c r="N7" s="67"/>
      <c r="O7" s="47"/>
    </row>
    <row r="8" spans="3:14" ht="24">
      <c r="C8" s="7" t="s">
        <v>22</v>
      </c>
      <c r="D8" s="15" t="s">
        <v>25</v>
      </c>
      <c r="E8" s="8" t="s">
        <v>24</v>
      </c>
      <c r="F8" s="9">
        <v>660</v>
      </c>
      <c r="G8" s="55">
        <v>149</v>
      </c>
      <c r="H8" s="26"/>
      <c r="I8" s="30">
        <f>H8*F8</f>
        <v>0</v>
      </c>
      <c r="L8" s="65"/>
      <c r="M8" s="3" t="s">
        <v>4</v>
      </c>
      <c r="N8" s="28" t="s">
        <v>5</v>
      </c>
    </row>
    <row r="9" spans="3:14" ht="24">
      <c r="C9" s="9"/>
      <c r="D9" s="15" t="s">
        <v>37</v>
      </c>
      <c r="E9" s="13" t="s">
        <v>15</v>
      </c>
      <c r="F9" s="9">
        <v>660</v>
      </c>
      <c r="G9" s="10">
        <v>74</v>
      </c>
      <c r="H9" s="10"/>
      <c r="I9" s="31">
        <f>H9*F9</f>
        <v>0</v>
      </c>
      <c r="L9" s="7" t="s">
        <v>22</v>
      </c>
      <c r="M9" s="56">
        <f>F32</f>
        <v>1550</v>
      </c>
      <c r="N9" s="30">
        <f>I32</f>
        <v>0</v>
      </c>
    </row>
    <row r="10" spans="3:14" ht="24">
      <c r="C10" s="9"/>
      <c r="D10" s="15" t="s">
        <v>28</v>
      </c>
      <c r="E10" s="15" t="s">
        <v>16</v>
      </c>
      <c r="F10" s="9">
        <v>660</v>
      </c>
      <c r="G10" s="10">
        <v>50</v>
      </c>
      <c r="H10" s="10"/>
      <c r="I10" s="31">
        <f aca="true" t="shared" si="0" ref="I10:I20">H10*F10</f>
        <v>0</v>
      </c>
      <c r="L10" s="7" t="s">
        <v>27</v>
      </c>
      <c r="M10" s="56">
        <f>F85</f>
        <v>3550</v>
      </c>
      <c r="N10" s="30">
        <f>I85</f>
        <v>0</v>
      </c>
    </row>
    <row r="11" spans="3:14" ht="24">
      <c r="C11" s="9"/>
      <c r="D11" s="15" t="s">
        <v>31</v>
      </c>
      <c r="E11" s="13" t="s">
        <v>32</v>
      </c>
      <c r="F11" s="9">
        <v>120</v>
      </c>
      <c r="G11" s="10">
        <v>91</v>
      </c>
      <c r="H11" s="10"/>
      <c r="I11" s="31">
        <f t="shared" si="0"/>
        <v>0</v>
      </c>
      <c r="L11" s="3" t="s">
        <v>30</v>
      </c>
      <c r="M11" s="56">
        <f>F125</f>
        <v>3985</v>
      </c>
      <c r="N11" s="48">
        <f>I125</f>
        <v>0</v>
      </c>
    </row>
    <row r="12" spans="3:14" ht="24">
      <c r="C12" s="9"/>
      <c r="D12" s="15" t="s">
        <v>33</v>
      </c>
      <c r="E12" s="13" t="s">
        <v>32</v>
      </c>
      <c r="F12" s="2">
        <v>180</v>
      </c>
      <c r="G12" s="10">
        <v>78</v>
      </c>
      <c r="H12" s="10"/>
      <c r="I12" s="31">
        <f t="shared" si="0"/>
        <v>0</v>
      </c>
      <c r="L12" s="43" t="s">
        <v>58</v>
      </c>
      <c r="M12" s="50">
        <f>SUM(M9:M11)</f>
        <v>9085</v>
      </c>
      <c r="N12" s="50">
        <f>SUM(N9:N11)</f>
        <v>0</v>
      </c>
    </row>
    <row r="13" spans="3:9" ht="24">
      <c r="C13" s="9"/>
      <c r="D13" s="15" t="s">
        <v>38</v>
      </c>
      <c r="E13" s="13" t="s">
        <v>24</v>
      </c>
      <c r="F13" s="9">
        <v>660</v>
      </c>
      <c r="G13" s="10">
        <v>89</v>
      </c>
      <c r="H13" s="10"/>
      <c r="I13" s="31">
        <f t="shared" si="0"/>
        <v>0</v>
      </c>
    </row>
    <row r="14" spans="3:18" ht="24">
      <c r="C14" s="9"/>
      <c r="D14" s="15" t="s">
        <v>41</v>
      </c>
      <c r="E14" s="15" t="s">
        <v>19</v>
      </c>
      <c r="F14" s="9">
        <v>660</v>
      </c>
      <c r="G14" s="10">
        <v>88</v>
      </c>
      <c r="H14" s="10"/>
      <c r="I14" s="31">
        <f t="shared" si="0"/>
        <v>0</v>
      </c>
      <c r="L14" s="61" t="s">
        <v>62</v>
      </c>
      <c r="M14" s="62"/>
      <c r="N14" s="62"/>
      <c r="O14" s="62"/>
      <c r="R14" s="32"/>
    </row>
    <row r="15" spans="3:15" ht="24">
      <c r="C15" s="9"/>
      <c r="D15" s="9" t="s">
        <v>42</v>
      </c>
      <c r="E15" s="15" t="s">
        <v>19</v>
      </c>
      <c r="F15" s="9">
        <v>660</v>
      </c>
      <c r="G15" s="10">
        <v>75</v>
      </c>
      <c r="H15" s="10"/>
      <c r="I15" s="31">
        <f t="shared" si="0"/>
        <v>0</v>
      </c>
      <c r="L15" s="61" t="s">
        <v>63</v>
      </c>
      <c r="M15" s="61"/>
      <c r="N15" s="61"/>
      <c r="O15" s="61"/>
    </row>
    <row r="16" spans="3:9" ht="24">
      <c r="C16" s="9"/>
      <c r="D16" s="9" t="s">
        <v>49</v>
      </c>
      <c r="E16" s="9" t="s">
        <v>15</v>
      </c>
      <c r="F16" s="9">
        <v>660</v>
      </c>
      <c r="G16" s="10">
        <v>63</v>
      </c>
      <c r="H16" s="10"/>
      <c r="I16" s="31">
        <f t="shared" si="0"/>
        <v>0</v>
      </c>
    </row>
    <row r="17" spans="3:9" ht="24">
      <c r="C17" s="9"/>
      <c r="D17" s="18" t="s">
        <v>51</v>
      </c>
      <c r="E17" s="9" t="s">
        <v>17</v>
      </c>
      <c r="F17" s="20">
        <v>660</v>
      </c>
      <c r="G17" s="25">
        <v>145</v>
      </c>
      <c r="H17" s="10"/>
      <c r="I17" s="31">
        <f t="shared" si="0"/>
        <v>0</v>
      </c>
    </row>
    <row r="18" spans="3:9" ht="24">
      <c r="C18" s="9"/>
      <c r="D18" s="18" t="s">
        <v>52</v>
      </c>
      <c r="E18" s="15" t="s">
        <v>53</v>
      </c>
      <c r="F18" s="15">
        <v>100</v>
      </c>
      <c r="G18" s="15">
        <v>139</v>
      </c>
      <c r="H18" s="10"/>
      <c r="I18" s="31">
        <f t="shared" si="0"/>
        <v>0</v>
      </c>
    </row>
    <row r="19" spans="3:9" ht="24">
      <c r="C19" s="12"/>
      <c r="D19" s="18" t="s">
        <v>54</v>
      </c>
      <c r="E19" s="15" t="s">
        <v>53</v>
      </c>
      <c r="F19" s="9">
        <v>70</v>
      </c>
      <c r="G19" s="10">
        <v>139</v>
      </c>
      <c r="H19" s="10"/>
      <c r="I19" s="31">
        <f t="shared" si="0"/>
        <v>0</v>
      </c>
    </row>
    <row r="20" spans="3:9" ht="24">
      <c r="C20" s="9"/>
      <c r="D20" s="18" t="s">
        <v>55</v>
      </c>
      <c r="E20" s="15" t="s">
        <v>53</v>
      </c>
      <c r="F20" s="9">
        <v>60</v>
      </c>
      <c r="G20" s="10">
        <v>139</v>
      </c>
      <c r="H20" s="10"/>
      <c r="I20" s="31">
        <f t="shared" si="0"/>
        <v>0</v>
      </c>
    </row>
    <row r="21" spans="3:9" ht="24">
      <c r="C21" s="9"/>
      <c r="D21" s="15"/>
      <c r="E21" s="13"/>
      <c r="F21" s="9"/>
      <c r="G21" s="10"/>
      <c r="H21" s="10"/>
      <c r="I21" s="31"/>
    </row>
    <row r="22" spans="3:9" ht="24">
      <c r="C22" s="9"/>
      <c r="D22" s="15"/>
      <c r="E22" s="15"/>
      <c r="F22" s="9"/>
      <c r="G22" s="10"/>
      <c r="H22" s="10"/>
      <c r="I22" s="31"/>
    </row>
    <row r="23" spans="3:9" ht="24">
      <c r="C23" s="9"/>
      <c r="D23" s="9"/>
      <c r="E23" s="15"/>
      <c r="F23" s="9"/>
      <c r="G23" s="10"/>
      <c r="H23" s="10"/>
      <c r="I23" s="31"/>
    </row>
    <row r="24" spans="3:9" ht="24">
      <c r="C24" s="9"/>
      <c r="D24" s="51"/>
      <c r="E24" s="15"/>
      <c r="F24" s="9"/>
      <c r="G24" s="10"/>
      <c r="H24" s="10"/>
      <c r="I24" s="31"/>
    </row>
    <row r="25" spans="3:9" ht="24">
      <c r="C25" s="9"/>
      <c r="D25" s="9"/>
      <c r="E25" s="9"/>
      <c r="F25" s="9"/>
      <c r="G25" s="10"/>
      <c r="H25" s="10"/>
      <c r="I25" s="31"/>
    </row>
    <row r="26" spans="3:9" ht="24">
      <c r="C26" s="9"/>
      <c r="D26" s="51"/>
      <c r="E26" s="15"/>
      <c r="F26" s="9"/>
      <c r="G26" s="10"/>
      <c r="H26" s="10"/>
      <c r="I26" s="31"/>
    </row>
    <row r="27" spans="3:9" ht="24">
      <c r="C27" s="14"/>
      <c r="D27" s="51"/>
      <c r="E27" s="15"/>
      <c r="F27" s="21"/>
      <c r="G27" s="23"/>
      <c r="H27" s="10"/>
      <c r="I27" s="31"/>
    </row>
    <row r="28" spans="3:9" ht="24">
      <c r="C28" s="17"/>
      <c r="D28" s="18"/>
      <c r="E28" s="9"/>
      <c r="F28" s="20"/>
      <c r="G28" s="25"/>
      <c r="H28" s="10"/>
      <c r="I28" s="31"/>
    </row>
    <row r="29" spans="3:9" ht="24">
      <c r="C29" s="15"/>
      <c r="D29" s="18"/>
      <c r="E29" s="15"/>
      <c r="F29" s="15"/>
      <c r="G29" s="15"/>
      <c r="H29" s="10"/>
      <c r="I29" s="31"/>
    </row>
    <row r="30" spans="3:9" ht="24">
      <c r="C30" s="9"/>
      <c r="D30" s="18"/>
      <c r="E30" s="15"/>
      <c r="F30" s="9"/>
      <c r="G30" s="10"/>
      <c r="H30" s="10"/>
      <c r="I30" s="31"/>
    </row>
    <row r="31" spans="3:9" ht="24">
      <c r="C31" s="46"/>
      <c r="D31" s="52"/>
      <c r="E31" s="39"/>
      <c r="F31" s="46"/>
      <c r="G31" s="19"/>
      <c r="H31" s="53"/>
      <c r="I31" s="54"/>
    </row>
    <row r="32" spans="3:9" ht="24">
      <c r="C32" s="42"/>
      <c r="D32" s="42"/>
      <c r="E32" s="43" t="s">
        <v>58</v>
      </c>
      <c r="F32" s="43">
        <f>SUM(F16:F31)</f>
        <v>1550</v>
      </c>
      <c r="G32" s="44"/>
      <c r="H32" s="44"/>
      <c r="I32" s="45">
        <f>SUM(I8:I31)</f>
        <v>0</v>
      </c>
    </row>
    <row r="35" spans="6:9" ht="24">
      <c r="F35" s="61" t="s">
        <v>62</v>
      </c>
      <c r="G35" s="62"/>
      <c r="H35" s="62"/>
      <c r="I35" s="62"/>
    </row>
    <row r="36" spans="6:9" ht="24">
      <c r="F36" s="61" t="s">
        <v>63</v>
      </c>
      <c r="G36" s="61"/>
      <c r="H36" s="61"/>
      <c r="I36" s="61"/>
    </row>
    <row r="60" spans="3:9" ht="24">
      <c r="C60" s="63" t="s">
        <v>59</v>
      </c>
      <c r="D60" s="63"/>
      <c r="E60" s="63"/>
      <c r="F60" s="63"/>
      <c r="G60" s="63"/>
      <c r="H60" s="63"/>
      <c r="I60" s="63"/>
    </row>
    <row r="61" spans="3:9" ht="24">
      <c r="C61" s="2"/>
      <c r="D61" s="2"/>
      <c r="E61" s="2"/>
      <c r="F61" s="2"/>
      <c r="G61" s="2"/>
      <c r="H61" s="2"/>
      <c r="I61" s="27"/>
    </row>
    <row r="62" spans="3:9" ht="24">
      <c r="C62" s="3" t="s">
        <v>0</v>
      </c>
      <c r="D62" s="3" t="s">
        <v>2</v>
      </c>
      <c r="E62" s="3" t="s">
        <v>3</v>
      </c>
      <c r="F62" s="3" t="s">
        <v>4</v>
      </c>
      <c r="G62" s="3" t="s">
        <v>12</v>
      </c>
      <c r="H62" s="66" t="s">
        <v>60</v>
      </c>
      <c r="I62" s="67"/>
    </row>
    <row r="63" spans="3:9" ht="24">
      <c r="C63" s="4" t="s">
        <v>1</v>
      </c>
      <c r="D63" s="4" t="s">
        <v>6</v>
      </c>
      <c r="E63" s="4" t="s">
        <v>7</v>
      </c>
      <c r="F63" s="4" t="s">
        <v>8</v>
      </c>
      <c r="G63" s="1" t="s">
        <v>13</v>
      </c>
      <c r="H63" s="3" t="s">
        <v>61</v>
      </c>
      <c r="I63" s="28" t="s">
        <v>5</v>
      </c>
    </row>
    <row r="64" spans="3:9" ht="24">
      <c r="C64" s="5"/>
      <c r="D64" s="5"/>
      <c r="E64" s="5"/>
      <c r="F64" s="5"/>
      <c r="G64" s="6" t="s">
        <v>9</v>
      </c>
      <c r="H64" s="6" t="s">
        <v>10</v>
      </c>
      <c r="I64" s="29" t="s">
        <v>11</v>
      </c>
    </row>
    <row r="65" spans="3:9" ht="24">
      <c r="C65" s="7" t="s">
        <v>27</v>
      </c>
      <c r="D65" s="9" t="s">
        <v>29</v>
      </c>
      <c r="E65" s="16" t="s">
        <v>16</v>
      </c>
      <c r="F65" s="9">
        <v>650</v>
      </c>
      <c r="G65" s="55">
        <v>62</v>
      </c>
      <c r="H65" s="24"/>
      <c r="I65" s="30">
        <f aca="true" t="shared" si="1" ref="I65:I73">H65*F65</f>
        <v>0</v>
      </c>
    </row>
    <row r="66" spans="3:9" ht="24">
      <c r="C66" s="9"/>
      <c r="D66" s="15" t="s">
        <v>20</v>
      </c>
      <c r="E66" s="13" t="s">
        <v>32</v>
      </c>
      <c r="F66" s="9">
        <v>400</v>
      </c>
      <c r="G66" s="10">
        <v>98</v>
      </c>
      <c r="H66" s="57"/>
      <c r="I66" s="31">
        <f t="shared" si="1"/>
        <v>0</v>
      </c>
    </row>
    <row r="67" spans="3:9" ht="24">
      <c r="C67" s="9"/>
      <c r="D67" s="15" t="s">
        <v>34</v>
      </c>
      <c r="E67" s="13" t="s">
        <v>32</v>
      </c>
      <c r="F67" s="9">
        <v>220</v>
      </c>
      <c r="G67" s="10">
        <v>61</v>
      </c>
      <c r="H67" s="57"/>
      <c r="I67" s="31">
        <f t="shared" si="1"/>
        <v>0</v>
      </c>
    </row>
    <row r="68" spans="3:9" ht="24">
      <c r="C68" s="9"/>
      <c r="D68" s="15" t="s">
        <v>39</v>
      </c>
      <c r="E68" s="13" t="s">
        <v>24</v>
      </c>
      <c r="F68" s="9">
        <v>650</v>
      </c>
      <c r="G68" s="10">
        <v>85</v>
      </c>
      <c r="H68" s="57"/>
      <c r="I68" s="31">
        <f t="shared" si="1"/>
        <v>0</v>
      </c>
    </row>
    <row r="69" spans="3:9" ht="24">
      <c r="C69" s="9"/>
      <c r="D69" s="15" t="s">
        <v>43</v>
      </c>
      <c r="E69" s="15" t="s">
        <v>19</v>
      </c>
      <c r="F69" s="9">
        <v>650</v>
      </c>
      <c r="G69" s="10">
        <v>79</v>
      </c>
      <c r="H69" s="57"/>
      <c r="I69" s="31">
        <f t="shared" si="1"/>
        <v>0</v>
      </c>
    </row>
    <row r="70" spans="3:9" ht="24">
      <c r="C70" s="9"/>
      <c r="D70" s="15" t="s">
        <v>44</v>
      </c>
      <c r="E70" s="15" t="s">
        <v>19</v>
      </c>
      <c r="F70" s="9">
        <v>650</v>
      </c>
      <c r="G70" s="10">
        <v>90</v>
      </c>
      <c r="H70" s="57"/>
      <c r="I70" s="31">
        <f t="shared" si="1"/>
        <v>0</v>
      </c>
    </row>
    <row r="71" spans="3:9" ht="24">
      <c r="C71" s="9"/>
      <c r="D71" s="9" t="s">
        <v>45</v>
      </c>
      <c r="E71" s="15" t="s">
        <v>19</v>
      </c>
      <c r="F71" s="9">
        <v>650</v>
      </c>
      <c r="G71" s="10">
        <v>85</v>
      </c>
      <c r="H71" s="57"/>
      <c r="I71" s="31">
        <f t="shared" si="1"/>
        <v>0</v>
      </c>
    </row>
    <row r="72" spans="3:9" ht="24">
      <c r="C72" s="9"/>
      <c r="D72" s="9" t="s">
        <v>50</v>
      </c>
      <c r="E72" s="9" t="s">
        <v>15</v>
      </c>
      <c r="F72" s="9">
        <v>300</v>
      </c>
      <c r="G72" s="10">
        <v>41</v>
      </c>
      <c r="H72" s="57"/>
      <c r="I72" s="31">
        <f t="shared" si="1"/>
        <v>0</v>
      </c>
    </row>
    <row r="73" spans="3:9" ht="24">
      <c r="C73" s="9"/>
      <c r="D73" s="18" t="s">
        <v>57</v>
      </c>
      <c r="E73" s="9" t="s">
        <v>17</v>
      </c>
      <c r="F73" s="9">
        <v>650</v>
      </c>
      <c r="G73" s="10">
        <v>145</v>
      </c>
      <c r="H73" s="57"/>
      <c r="I73" s="31">
        <f t="shared" si="1"/>
        <v>0</v>
      </c>
    </row>
    <row r="74" spans="3:9" ht="24">
      <c r="C74" s="9"/>
      <c r="D74" s="15"/>
      <c r="E74" s="13"/>
      <c r="F74" s="9"/>
      <c r="G74" s="10"/>
      <c r="H74" s="57"/>
      <c r="I74" s="31"/>
    </row>
    <row r="75" spans="3:9" ht="24">
      <c r="C75" s="9"/>
      <c r="D75" s="15"/>
      <c r="E75" s="13"/>
      <c r="F75" s="9"/>
      <c r="G75" s="10"/>
      <c r="H75" s="57"/>
      <c r="I75" s="31"/>
    </row>
    <row r="76" spans="3:9" ht="24">
      <c r="C76" s="12"/>
      <c r="D76" s="15"/>
      <c r="E76" s="13"/>
      <c r="F76" s="9"/>
      <c r="G76" s="10"/>
      <c r="H76" s="57"/>
      <c r="I76" s="31"/>
    </row>
    <row r="77" spans="3:9" ht="24">
      <c r="C77" s="9"/>
      <c r="D77" s="15"/>
      <c r="E77" s="15"/>
      <c r="F77" s="9"/>
      <c r="G77" s="10"/>
      <c r="H77" s="57"/>
      <c r="I77" s="31"/>
    </row>
    <row r="78" spans="3:9" ht="24">
      <c r="C78" s="9"/>
      <c r="D78" s="15"/>
      <c r="E78" s="15"/>
      <c r="F78" s="9"/>
      <c r="G78" s="10"/>
      <c r="H78" s="57"/>
      <c r="I78" s="31"/>
    </row>
    <row r="79" spans="3:9" ht="24">
      <c r="C79" s="9"/>
      <c r="D79" s="9"/>
      <c r="E79" s="15"/>
      <c r="F79" s="9"/>
      <c r="G79" s="10"/>
      <c r="H79" s="57"/>
      <c r="I79" s="31"/>
    </row>
    <row r="80" spans="3:9" ht="24">
      <c r="C80" s="9"/>
      <c r="D80" s="9"/>
      <c r="E80" s="9"/>
      <c r="F80" s="9"/>
      <c r="G80" s="10"/>
      <c r="H80" s="57"/>
      <c r="I80" s="31"/>
    </row>
    <row r="81" spans="3:9" ht="24">
      <c r="C81" s="9"/>
      <c r="D81" s="18"/>
      <c r="E81" s="9"/>
      <c r="F81" s="9"/>
      <c r="G81" s="10"/>
      <c r="H81" s="57"/>
      <c r="I81" s="31"/>
    </row>
    <row r="82" spans="3:9" ht="24">
      <c r="C82" s="9"/>
      <c r="D82" s="9"/>
      <c r="E82" s="9"/>
      <c r="F82" s="9"/>
      <c r="G82" s="10"/>
      <c r="H82" s="57"/>
      <c r="I82" s="31"/>
    </row>
    <row r="83" spans="3:9" ht="24">
      <c r="C83" s="9"/>
      <c r="D83" s="18"/>
      <c r="E83" s="9"/>
      <c r="F83" s="9"/>
      <c r="G83" s="10"/>
      <c r="H83" s="57"/>
      <c r="I83" s="31"/>
    </row>
    <row r="84" spans="3:9" ht="24">
      <c r="C84" s="38"/>
      <c r="D84" s="39" t="s">
        <v>14</v>
      </c>
      <c r="E84" s="39" t="s">
        <v>14</v>
      </c>
      <c r="F84" s="40"/>
      <c r="G84" s="41"/>
      <c r="H84" s="58"/>
      <c r="I84" s="59"/>
    </row>
    <row r="85" spans="3:9" ht="24">
      <c r="C85" s="22"/>
      <c r="D85" s="42" t="s">
        <v>14</v>
      </c>
      <c r="E85" s="43" t="s">
        <v>58</v>
      </c>
      <c r="F85" s="43">
        <f>SUM(F68:F84)</f>
        <v>3550</v>
      </c>
      <c r="G85" s="44"/>
      <c r="H85" s="44"/>
      <c r="I85" s="45">
        <f>SUM(I65:I84)</f>
        <v>0</v>
      </c>
    </row>
    <row r="86" spans="3:9" ht="24">
      <c r="C86" s="33"/>
      <c r="D86" s="34"/>
      <c r="E86" s="35"/>
      <c r="F86" s="35"/>
      <c r="G86" s="36"/>
      <c r="H86" s="36"/>
      <c r="I86" s="37"/>
    </row>
    <row r="87" spans="3:9" ht="24">
      <c r="C87" s="33"/>
      <c r="D87" s="34"/>
      <c r="E87" s="35"/>
      <c r="F87" s="61" t="s">
        <v>62</v>
      </c>
      <c r="G87" s="62"/>
      <c r="H87" s="62"/>
      <c r="I87" s="62"/>
    </row>
    <row r="88" spans="3:9" ht="24">
      <c r="C88" s="33"/>
      <c r="D88" s="34"/>
      <c r="E88" s="35"/>
      <c r="F88" s="61" t="s">
        <v>63</v>
      </c>
      <c r="G88" s="61"/>
      <c r="H88" s="61"/>
      <c r="I88" s="61"/>
    </row>
    <row r="89" spans="3:9" ht="24">
      <c r="C89" s="33"/>
      <c r="D89" s="34"/>
      <c r="E89" s="35"/>
      <c r="F89" s="35"/>
      <c r="G89" s="36"/>
      <c r="H89" s="36"/>
      <c r="I89" s="37"/>
    </row>
    <row r="90" spans="3:9" ht="24">
      <c r="C90" s="33"/>
      <c r="D90" s="34"/>
      <c r="E90" s="35"/>
      <c r="F90" s="35"/>
      <c r="G90" s="36"/>
      <c r="H90" s="36"/>
      <c r="I90" s="37"/>
    </row>
    <row r="91" spans="3:9" ht="24">
      <c r="C91" s="33"/>
      <c r="D91" s="34"/>
      <c r="E91" s="35"/>
      <c r="F91" s="35"/>
      <c r="G91" s="36"/>
      <c r="H91" s="36"/>
      <c r="I91" s="37"/>
    </row>
    <row r="92" spans="3:9" ht="24">
      <c r="C92" s="33"/>
      <c r="D92" s="34"/>
      <c r="E92" s="35"/>
      <c r="F92" s="35"/>
      <c r="G92" s="36"/>
      <c r="H92" s="36"/>
      <c r="I92" s="37"/>
    </row>
    <row r="93" spans="3:9" ht="24">
      <c r="C93" s="33"/>
      <c r="D93" s="34"/>
      <c r="E93" s="35"/>
      <c r="F93" s="35"/>
      <c r="G93" s="36"/>
      <c r="H93" s="36"/>
      <c r="I93" s="37"/>
    </row>
    <row r="94" spans="3:9" ht="24">
      <c r="C94" s="33"/>
      <c r="D94" s="34"/>
      <c r="E94" s="35"/>
      <c r="F94" s="35"/>
      <c r="G94" s="36"/>
      <c r="H94" s="36"/>
      <c r="I94" s="37"/>
    </row>
    <row r="95" spans="3:9" ht="24">
      <c r="C95" s="33"/>
      <c r="D95" s="34"/>
      <c r="E95" s="35"/>
      <c r="F95" s="35"/>
      <c r="G95" s="36"/>
      <c r="H95" s="36"/>
      <c r="I95" s="37"/>
    </row>
    <row r="96" spans="3:9" ht="24">
      <c r="C96" s="33"/>
      <c r="D96" s="34"/>
      <c r="E96" s="35"/>
      <c r="F96" s="35"/>
      <c r="G96" s="36"/>
      <c r="H96" s="36"/>
      <c r="I96" s="37"/>
    </row>
    <row r="97" spans="3:9" ht="24">
      <c r="C97" s="33"/>
      <c r="D97" s="34"/>
      <c r="E97" s="35"/>
      <c r="F97" s="35"/>
      <c r="G97" s="36"/>
      <c r="H97" s="36"/>
      <c r="I97" s="37"/>
    </row>
    <row r="98" spans="3:9" ht="20.25" customHeight="1">
      <c r="C98" s="33"/>
      <c r="D98" s="34"/>
      <c r="E98" s="35"/>
      <c r="F98" s="35"/>
      <c r="G98" s="36"/>
      <c r="H98" s="36"/>
      <c r="I98" s="37"/>
    </row>
    <row r="99" spans="3:9" ht="34.5" customHeight="1" hidden="1">
      <c r="C99" s="33"/>
      <c r="D99" s="34"/>
      <c r="E99" s="35"/>
      <c r="F99" s="35"/>
      <c r="G99" s="36"/>
      <c r="H99" s="36"/>
      <c r="I99" s="37"/>
    </row>
    <row r="100" spans="3:9" ht="24">
      <c r="C100" s="33"/>
      <c r="D100" s="34"/>
      <c r="E100" s="35"/>
      <c r="F100" s="35"/>
      <c r="G100" s="36"/>
      <c r="H100" s="36"/>
      <c r="I100" s="37"/>
    </row>
    <row r="101" spans="3:9" ht="24">
      <c r="C101" s="33"/>
      <c r="D101" s="34"/>
      <c r="E101" s="35"/>
      <c r="F101" s="35"/>
      <c r="G101" s="36"/>
      <c r="H101" s="36"/>
      <c r="I101" s="37"/>
    </row>
    <row r="102" spans="3:9" ht="24">
      <c r="C102" s="33"/>
      <c r="D102" s="34"/>
      <c r="E102" s="35"/>
      <c r="F102" s="35"/>
      <c r="G102" s="36"/>
      <c r="H102" s="36"/>
      <c r="I102" s="37"/>
    </row>
    <row r="103" spans="3:9" ht="24">
      <c r="C103" s="63" t="s">
        <v>59</v>
      </c>
      <c r="D103" s="63"/>
      <c r="E103" s="63"/>
      <c r="F103" s="63"/>
      <c r="G103" s="63"/>
      <c r="H103" s="63"/>
      <c r="I103" s="63"/>
    </row>
    <row r="104" spans="3:9" ht="24">
      <c r="C104" s="2"/>
      <c r="D104" s="2"/>
      <c r="E104" s="2"/>
      <c r="F104" s="2"/>
      <c r="G104" s="2"/>
      <c r="H104" s="2"/>
      <c r="I104" s="27"/>
    </row>
    <row r="105" spans="3:9" ht="24">
      <c r="C105" s="3" t="s">
        <v>0</v>
      </c>
      <c r="D105" s="3" t="s">
        <v>2</v>
      </c>
      <c r="E105" s="3" t="s">
        <v>3</v>
      </c>
      <c r="F105" s="3" t="s">
        <v>4</v>
      </c>
      <c r="G105" s="3" t="s">
        <v>12</v>
      </c>
      <c r="H105" s="66" t="s">
        <v>60</v>
      </c>
      <c r="I105" s="67"/>
    </row>
    <row r="106" spans="3:9" ht="24">
      <c r="C106" s="4" t="s">
        <v>1</v>
      </c>
      <c r="D106" s="4" t="s">
        <v>6</v>
      </c>
      <c r="E106" s="4" t="s">
        <v>7</v>
      </c>
      <c r="F106" s="4" t="s">
        <v>8</v>
      </c>
      <c r="G106" s="1" t="s">
        <v>13</v>
      </c>
      <c r="H106" s="3" t="s">
        <v>61</v>
      </c>
      <c r="I106" s="28" t="s">
        <v>5</v>
      </c>
    </row>
    <row r="107" spans="3:9" ht="24">
      <c r="C107" s="5"/>
      <c r="D107" s="5"/>
      <c r="E107" s="5"/>
      <c r="F107" s="5"/>
      <c r="G107" s="4" t="s">
        <v>9</v>
      </c>
      <c r="H107" s="6" t="s">
        <v>10</v>
      </c>
      <c r="I107" s="29" t="s">
        <v>11</v>
      </c>
    </row>
    <row r="108" spans="3:9" ht="24">
      <c r="C108" s="7" t="s">
        <v>30</v>
      </c>
      <c r="D108" s="8" t="s">
        <v>21</v>
      </c>
      <c r="E108" s="60" t="s">
        <v>16</v>
      </c>
      <c r="F108" s="8">
        <v>550</v>
      </c>
      <c r="G108" s="24">
        <v>66</v>
      </c>
      <c r="H108" s="24"/>
      <c r="I108" s="30">
        <f>H108*F108</f>
        <v>0</v>
      </c>
    </row>
    <row r="109" spans="3:9" ht="24">
      <c r="C109" s="9"/>
      <c r="D109" s="9" t="s">
        <v>35</v>
      </c>
      <c r="E109" s="13" t="s">
        <v>32</v>
      </c>
      <c r="F109" s="9">
        <v>100</v>
      </c>
      <c r="G109" s="10">
        <v>107</v>
      </c>
      <c r="H109" s="57"/>
      <c r="I109" s="31">
        <f>H109*F109</f>
        <v>0</v>
      </c>
    </row>
    <row r="110" spans="3:9" ht="24">
      <c r="C110" s="9"/>
      <c r="D110" s="9" t="s">
        <v>36</v>
      </c>
      <c r="E110" s="13" t="s">
        <v>32</v>
      </c>
      <c r="F110" s="9">
        <v>100</v>
      </c>
      <c r="G110" s="10">
        <v>78</v>
      </c>
      <c r="H110" s="57"/>
      <c r="I110" s="31">
        <f>H110*F110</f>
        <v>0</v>
      </c>
    </row>
    <row r="111" spans="3:9" ht="24">
      <c r="C111" s="9"/>
      <c r="D111" s="9" t="s">
        <v>23</v>
      </c>
      <c r="E111" s="9" t="s">
        <v>24</v>
      </c>
      <c r="F111" s="9">
        <v>485</v>
      </c>
      <c r="G111" s="57">
        <v>59</v>
      </c>
      <c r="H111" s="57"/>
      <c r="I111" s="31">
        <f aca="true" t="shared" si="2" ref="I111:I117">H111*F111</f>
        <v>0</v>
      </c>
    </row>
    <row r="112" spans="3:9" ht="24">
      <c r="C112" s="9"/>
      <c r="D112" s="9" t="s">
        <v>26</v>
      </c>
      <c r="E112" s="9" t="s">
        <v>24</v>
      </c>
      <c r="F112" s="9">
        <v>485</v>
      </c>
      <c r="G112" s="10">
        <v>99</v>
      </c>
      <c r="H112" s="57"/>
      <c r="I112" s="31">
        <f t="shared" si="2"/>
        <v>0</v>
      </c>
    </row>
    <row r="113" spans="3:9" ht="24">
      <c r="C113" s="9"/>
      <c r="D113" s="9" t="s">
        <v>40</v>
      </c>
      <c r="E113" s="13" t="s">
        <v>24</v>
      </c>
      <c r="F113" s="9">
        <v>550</v>
      </c>
      <c r="G113" s="10">
        <v>85</v>
      </c>
      <c r="H113" s="57"/>
      <c r="I113" s="31">
        <f t="shared" si="2"/>
        <v>0</v>
      </c>
    </row>
    <row r="114" spans="3:9" ht="24">
      <c r="C114" s="9"/>
      <c r="D114" s="9" t="s">
        <v>46</v>
      </c>
      <c r="E114" s="9" t="s">
        <v>19</v>
      </c>
      <c r="F114" s="9">
        <v>550</v>
      </c>
      <c r="G114" s="10">
        <v>88</v>
      </c>
      <c r="H114" s="57"/>
      <c r="I114" s="31">
        <f t="shared" si="2"/>
        <v>0</v>
      </c>
    </row>
    <row r="115" spans="3:9" ht="24">
      <c r="C115" s="9"/>
      <c r="D115" s="9" t="s">
        <v>47</v>
      </c>
      <c r="E115" s="9" t="s">
        <v>19</v>
      </c>
      <c r="F115" s="9">
        <v>550</v>
      </c>
      <c r="G115" s="10">
        <v>88</v>
      </c>
      <c r="H115" s="57"/>
      <c r="I115" s="31">
        <f t="shared" si="2"/>
        <v>0</v>
      </c>
    </row>
    <row r="116" spans="3:9" ht="24">
      <c r="C116" s="9"/>
      <c r="D116" s="9" t="s">
        <v>48</v>
      </c>
      <c r="E116" s="9" t="s">
        <v>18</v>
      </c>
      <c r="F116" s="9">
        <v>65</v>
      </c>
      <c r="G116" s="10">
        <v>95</v>
      </c>
      <c r="H116" s="57"/>
      <c r="I116" s="31">
        <f t="shared" si="2"/>
        <v>0</v>
      </c>
    </row>
    <row r="117" spans="3:9" ht="24">
      <c r="C117" s="9"/>
      <c r="D117" s="9" t="s">
        <v>56</v>
      </c>
      <c r="E117" s="9" t="s">
        <v>17</v>
      </c>
      <c r="F117" s="9">
        <v>550</v>
      </c>
      <c r="G117" s="10">
        <v>145</v>
      </c>
      <c r="H117" s="57"/>
      <c r="I117" s="31">
        <f t="shared" si="2"/>
        <v>0</v>
      </c>
    </row>
    <row r="118" spans="3:9" ht="24">
      <c r="C118" s="9"/>
      <c r="D118" s="9"/>
      <c r="E118" s="9"/>
      <c r="F118" s="9"/>
      <c r="G118" s="10"/>
      <c r="H118" s="57"/>
      <c r="I118" s="31"/>
    </row>
    <row r="119" spans="3:9" ht="24">
      <c r="C119" s="12"/>
      <c r="D119" s="9"/>
      <c r="E119" s="9"/>
      <c r="F119" s="9"/>
      <c r="G119" s="10"/>
      <c r="H119" s="57"/>
      <c r="I119" s="31"/>
    </row>
    <row r="120" spans="3:9" ht="24">
      <c r="C120" s="9"/>
      <c r="D120" s="9"/>
      <c r="E120" s="9"/>
      <c r="F120" s="9"/>
      <c r="G120" s="10"/>
      <c r="H120" s="57"/>
      <c r="I120" s="31"/>
    </row>
    <row r="121" spans="3:9" ht="24">
      <c r="C121" s="9"/>
      <c r="D121" s="51"/>
      <c r="E121" s="9"/>
      <c r="F121" s="9"/>
      <c r="G121" s="10"/>
      <c r="H121" s="57"/>
      <c r="I121" s="31"/>
    </row>
    <row r="122" spans="3:9" ht="24">
      <c r="C122" s="9"/>
      <c r="D122" s="51"/>
      <c r="E122" s="9"/>
      <c r="F122" s="9"/>
      <c r="G122" s="10"/>
      <c r="H122" s="57"/>
      <c r="I122" s="31"/>
    </row>
    <row r="123" spans="3:9" ht="24">
      <c r="C123" s="9"/>
      <c r="D123" s="9"/>
      <c r="E123" s="9"/>
      <c r="F123" s="9"/>
      <c r="G123" s="10"/>
      <c r="H123" s="57"/>
      <c r="I123" s="31"/>
    </row>
    <row r="124" spans="3:9" ht="24">
      <c r="C124" s="46"/>
      <c r="D124" s="11" t="s">
        <v>14</v>
      </c>
      <c r="E124" s="11" t="s">
        <v>14</v>
      </c>
      <c r="F124" s="11"/>
      <c r="G124" s="53"/>
      <c r="H124" s="53"/>
      <c r="I124" s="54"/>
    </row>
    <row r="125" spans="3:9" ht="24">
      <c r="C125" s="42"/>
      <c r="D125" s="42" t="s">
        <v>14</v>
      </c>
      <c r="E125" s="43" t="s">
        <v>58</v>
      </c>
      <c r="F125" s="43">
        <f>SUM(F108:F124)</f>
        <v>3985</v>
      </c>
      <c r="G125" s="44"/>
      <c r="H125" s="44"/>
      <c r="I125" s="45">
        <f>SUM(I108:I124)</f>
        <v>0</v>
      </c>
    </row>
    <row r="126" ht="12.75">
      <c r="I126"/>
    </row>
    <row r="127" spans="6:9" ht="24">
      <c r="F127" s="61" t="s">
        <v>62</v>
      </c>
      <c r="G127" s="62"/>
      <c r="H127" s="62"/>
      <c r="I127" s="62"/>
    </row>
    <row r="128" spans="6:9" ht="24">
      <c r="F128" s="61" t="s">
        <v>63</v>
      </c>
      <c r="G128" s="61"/>
      <c r="H128" s="61"/>
      <c r="I128" s="61"/>
    </row>
    <row r="129" ht="12.75">
      <c r="I129"/>
    </row>
    <row r="130" ht="12.75">
      <c r="I130"/>
    </row>
    <row r="131" ht="12.75">
      <c r="I131"/>
    </row>
    <row r="132" ht="12.75">
      <c r="I132"/>
    </row>
  </sheetData>
  <sheetProtection/>
  <mergeCells count="17">
    <mergeCell ref="C3:I3"/>
    <mergeCell ref="H5:I5"/>
    <mergeCell ref="C60:I60"/>
    <mergeCell ref="H62:I62"/>
    <mergeCell ref="C103:I103"/>
    <mergeCell ref="H105:I105"/>
    <mergeCell ref="F36:I36"/>
    <mergeCell ref="F87:I87"/>
    <mergeCell ref="F88:I88"/>
    <mergeCell ref="F127:I127"/>
    <mergeCell ref="F128:I128"/>
    <mergeCell ref="L5:N5"/>
    <mergeCell ref="L7:L8"/>
    <mergeCell ref="M7:N7"/>
    <mergeCell ref="L14:O14"/>
    <mergeCell ref="L15:O15"/>
    <mergeCell ref="F35:I35"/>
  </mergeCells>
  <printOptions horizontalCentered="1"/>
  <pageMargins left="0.2362204724409449" right="0.2362204724409449" top="0.5511811023622047" bottom="0.5905511811023623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Triam-ne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Passadu</dc:creator>
  <cp:keywords/>
  <dc:description/>
  <cp:lastModifiedBy>ART480</cp:lastModifiedBy>
  <cp:lastPrinted>2019-04-06T03:51:06Z</cp:lastPrinted>
  <dcterms:created xsi:type="dcterms:W3CDTF">2001-12-31T20:27:13Z</dcterms:created>
  <dcterms:modified xsi:type="dcterms:W3CDTF">2019-04-06T04:41:38Z</dcterms:modified>
  <cp:category/>
  <cp:version/>
  <cp:contentType/>
  <cp:contentStatus/>
</cp:coreProperties>
</file>