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"/>
    </mc:Choice>
  </mc:AlternateContent>
  <xr:revisionPtr revIDLastSave="0" documentId="13_ncr:1_{9F67ABFC-ACC8-45CD-955F-081744C63A3F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0" i="1" l="1"/>
  <c r="D140" i="1"/>
  <c r="E140" i="1"/>
  <c r="F140" i="1"/>
  <c r="G140" i="1"/>
  <c r="H140" i="1"/>
  <c r="B140" i="1"/>
  <c r="C128" i="1"/>
  <c r="D128" i="1"/>
  <c r="E128" i="1"/>
  <c r="F128" i="1"/>
  <c r="G128" i="1"/>
  <c r="H128" i="1"/>
  <c r="B128" i="1"/>
  <c r="C116" i="1"/>
  <c r="D116" i="1"/>
  <c r="E116" i="1"/>
  <c r="F116" i="1"/>
  <c r="G116" i="1"/>
  <c r="H116" i="1"/>
  <c r="B116" i="1"/>
  <c r="C76" i="1"/>
  <c r="D76" i="1"/>
  <c r="E76" i="1"/>
  <c r="F76" i="1"/>
  <c r="G76" i="1"/>
  <c r="H76" i="1"/>
  <c r="B76" i="1"/>
  <c r="C64" i="1"/>
  <c r="D64" i="1"/>
  <c r="E64" i="1"/>
  <c r="F64" i="1"/>
  <c r="G64" i="1"/>
  <c r="H64" i="1"/>
  <c r="B64" i="1"/>
  <c r="C24" i="1"/>
  <c r="D24" i="1"/>
  <c r="E24" i="1"/>
  <c r="F24" i="1"/>
  <c r="G24" i="1"/>
  <c r="H24" i="1"/>
  <c r="B24" i="1"/>
  <c r="C139" i="1" l="1"/>
  <c r="B136" i="1"/>
  <c r="G139" i="1"/>
  <c r="F139" i="1"/>
  <c r="E139" i="1"/>
  <c r="I127" i="1"/>
  <c r="H139" i="1"/>
  <c r="D139" i="1"/>
  <c r="I115" i="1"/>
  <c r="E87" i="1"/>
  <c r="B84" i="1"/>
  <c r="I76" i="1"/>
  <c r="J75" i="1" s="1"/>
  <c r="I75" i="1"/>
  <c r="H87" i="1"/>
  <c r="G87" i="1"/>
  <c r="G88" i="1" s="1"/>
  <c r="F87" i="1"/>
  <c r="D87" i="1"/>
  <c r="C87" i="1"/>
  <c r="B87" i="1"/>
  <c r="B88" i="1" s="1"/>
  <c r="I63" i="1"/>
  <c r="B32" i="1"/>
  <c r="I24" i="1"/>
  <c r="I23" i="1"/>
  <c r="H12" i="1"/>
  <c r="H35" i="1" s="1"/>
  <c r="G12" i="1"/>
  <c r="G35" i="1" s="1"/>
  <c r="G36" i="1" s="1"/>
  <c r="F12" i="1"/>
  <c r="F35" i="1" s="1"/>
  <c r="E12" i="1"/>
  <c r="E35" i="1" s="1"/>
  <c r="D12" i="1"/>
  <c r="D35" i="1" s="1"/>
  <c r="C12" i="1"/>
  <c r="C35" i="1" s="1"/>
  <c r="C36" i="1" s="1"/>
  <c r="B12" i="1"/>
  <c r="B35" i="1" s="1"/>
  <c r="I11" i="1"/>
  <c r="D36" i="1" l="1"/>
  <c r="H36" i="1"/>
  <c r="C88" i="1"/>
  <c r="J87" i="1" s="1"/>
  <c r="H88" i="1"/>
  <c r="E88" i="1"/>
  <c r="I128" i="1"/>
  <c r="E36" i="1"/>
  <c r="D88" i="1"/>
  <c r="F36" i="1"/>
  <c r="F88" i="1"/>
  <c r="B139" i="1"/>
  <c r="I87" i="1"/>
  <c r="I88" i="1" s="1"/>
  <c r="I35" i="1"/>
  <c r="B36" i="1"/>
  <c r="I139" i="1"/>
  <c r="J23" i="1"/>
  <c r="I64" i="1"/>
  <c r="J63" i="1" s="1"/>
  <c r="J127" i="1"/>
  <c r="I12" i="1"/>
  <c r="J11" i="1" s="1"/>
  <c r="I116" i="1"/>
  <c r="J115" i="1" s="1"/>
  <c r="I36" i="1" l="1"/>
  <c r="J35" i="1" s="1"/>
  <c r="I140" i="1"/>
  <c r="J139" i="1" s="1"/>
</calcChain>
</file>

<file path=xl/sharedStrings.xml><?xml version="1.0" encoding="utf-8"?>
<sst xmlns="http://schemas.openxmlformats.org/spreadsheetml/2006/main" count="81" uniqueCount="16">
  <si>
    <t>ม.4</t>
  </si>
  <si>
    <t>จำนวนนักเรียน</t>
  </si>
  <si>
    <t>ร้อยละ</t>
  </si>
  <si>
    <t>รวม</t>
  </si>
  <si>
    <t>ระดับผลการเรียน</t>
  </si>
  <si>
    <t>ผลการเรียนเฉลี่ย</t>
  </si>
  <si>
    <t>เป้าหมายผลสัมฤทธิ์ทางการเรียน ปีการศึกษา 2563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</si>
  <si>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</si>
  <si>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</si>
  <si>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</si>
  <si>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</si>
  <si>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สังคมฯ พื้นฐาน</t>
  </si>
  <si>
    <t>สังคมฯ เพิ่มเติม</t>
  </si>
  <si>
    <t>รวมสังคมฯ ม.4</t>
  </si>
  <si>
    <t>รวมสังคมฯ ม.5</t>
  </si>
  <si>
    <t>รวมสังคมฯ ม.6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</si>
</sst>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K140"/>
  <sheetViews>
    <sheetView tabSelected="1" view="pageLayout" topLeftCell="A127" zoomScaleNormal="100" workbookViewId="0">
      <selection activeCell="G143" sqref="G143"/>
    </sheetView>
  </sheetViews>
  <sheetFormatPr defaultRowHeight="14.25" x14ac:dyDescent="0.2"/>
  <cols>
    <col min="1" max="1" width="11.75" bestFit="1" customWidth="1"/>
    <col min="2" max="9" width="6.875" customWidth="1"/>
  </cols>
  <sheetData>
    <row r="1" spans="1:11" x14ac:dyDescent="0.2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4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x14ac:dyDescent="0.2">
      <c r="A6" s="3" t="s">
        <v>11</v>
      </c>
      <c r="B6" s="3"/>
    </row>
    <row r="8" spans="1:11" x14ac:dyDescent="0.2">
      <c r="A8" t="s">
        <v>1</v>
      </c>
      <c r="B8" s="2">
        <v>2000</v>
      </c>
    </row>
    <row r="9" spans="1:11" x14ac:dyDescent="0.2">
      <c r="A9" s="6"/>
      <c r="B9" s="12" t="s">
        <v>4</v>
      </c>
      <c r="C9" s="12"/>
      <c r="D9" s="12"/>
      <c r="E9" s="12"/>
      <c r="F9" s="12"/>
      <c r="G9" s="12"/>
      <c r="H9" s="12"/>
      <c r="I9" s="6"/>
      <c r="J9" s="13" t="s">
        <v>5</v>
      </c>
    </row>
    <row r="10" spans="1:11" x14ac:dyDescent="0.2">
      <c r="A10" s="7" t="s">
        <v>0</v>
      </c>
      <c r="B10" s="8">
        <v>1</v>
      </c>
      <c r="C10" s="8">
        <v>1.5</v>
      </c>
      <c r="D10" s="8">
        <v>2</v>
      </c>
      <c r="E10" s="8">
        <v>2.5</v>
      </c>
      <c r="F10" s="8">
        <v>3</v>
      </c>
      <c r="G10" s="8">
        <v>3.5</v>
      </c>
      <c r="H10" s="8">
        <v>4</v>
      </c>
      <c r="I10" s="8" t="s">
        <v>3</v>
      </c>
      <c r="J10" s="13"/>
    </row>
    <row r="11" spans="1:11" x14ac:dyDescent="0.2">
      <c r="A11" s="6" t="s">
        <v>2</v>
      </c>
      <c r="B11" s="9">
        <v>1</v>
      </c>
      <c r="C11" s="9">
        <v>5</v>
      </c>
      <c r="D11" s="9">
        <v>10</v>
      </c>
      <c r="E11" s="9">
        <v>15</v>
      </c>
      <c r="F11" s="9">
        <v>30</v>
      </c>
      <c r="G11" s="9">
        <v>28</v>
      </c>
      <c r="H11" s="9">
        <v>11</v>
      </c>
      <c r="I11" s="8">
        <f>SUM(B11:H11)</f>
        <v>100</v>
      </c>
      <c r="J11" s="14">
        <f>(B12*B10+C12*C10+D12*D10+E12*E10+F12*F10+G12*G10+H12*H10)/I12</f>
        <v>2.98</v>
      </c>
    </row>
    <row r="12" spans="1:11" x14ac:dyDescent="0.2">
      <c r="A12" s="6" t="s">
        <v>1</v>
      </c>
      <c r="B12" s="8">
        <f>B11*$B$8/100</f>
        <v>20</v>
      </c>
      <c r="C12" s="8">
        <f t="shared" ref="C12:H12" si="0">C11*$B$8/100</f>
        <v>100</v>
      </c>
      <c r="D12" s="8">
        <f t="shared" si="0"/>
        <v>200</v>
      </c>
      <c r="E12" s="8">
        <f t="shared" si="0"/>
        <v>300</v>
      </c>
      <c r="F12" s="8">
        <f t="shared" si="0"/>
        <v>600</v>
      </c>
      <c r="G12" s="8">
        <f t="shared" si="0"/>
        <v>560</v>
      </c>
      <c r="H12" s="8">
        <f t="shared" si="0"/>
        <v>220</v>
      </c>
      <c r="I12" s="8">
        <f>SUM(B12:H12)</f>
        <v>2000</v>
      </c>
      <c r="J12" s="14"/>
    </row>
    <row r="13" spans="1:11" x14ac:dyDescent="0.2">
      <c r="B13" s="1"/>
      <c r="C13" s="1"/>
      <c r="D13" s="1"/>
      <c r="E13" s="1"/>
      <c r="F13" s="1"/>
      <c r="G13" s="1"/>
      <c r="H13" s="1"/>
      <c r="I13" s="1"/>
      <c r="J13" s="5"/>
    </row>
    <row r="14" spans="1:11" x14ac:dyDescent="0.2">
      <c r="B14" s="1"/>
      <c r="C14" s="1"/>
      <c r="D14" s="1"/>
      <c r="E14" s="1"/>
      <c r="F14" s="1"/>
      <c r="G14" s="1"/>
      <c r="H14" s="1"/>
      <c r="I14" s="1"/>
      <c r="J14" s="5"/>
    </row>
    <row r="15" spans="1:11" x14ac:dyDescent="0.2">
      <c r="B15" s="1"/>
      <c r="C15" s="1"/>
      <c r="D15" s="1"/>
      <c r="E15" s="1"/>
      <c r="F15" s="1"/>
      <c r="G15" s="1"/>
      <c r="H15" s="1"/>
      <c r="I15" s="1"/>
      <c r="J15" s="5"/>
    </row>
    <row r="16" spans="1:11" x14ac:dyDescent="0.2">
      <c r="B16" s="1"/>
      <c r="C16" s="1"/>
      <c r="D16" s="1"/>
      <c r="E16" s="1"/>
      <c r="F16" s="1"/>
      <c r="G16" s="1"/>
      <c r="H16" s="1"/>
      <c r="I16" s="1"/>
      <c r="J16" s="5"/>
    </row>
    <row r="18" spans="1:10" x14ac:dyDescent="0.2">
      <c r="A18" s="3" t="s">
        <v>12</v>
      </c>
      <c r="B18" s="3"/>
    </row>
    <row r="20" spans="1:10" x14ac:dyDescent="0.2">
      <c r="A20" t="s">
        <v>1</v>
      </c>
      <c r="B20" s="2">
        <v>2000</v>
      </c>
    </row>
    <row r="21" spans="1:10" x14ac:dyDescent="0.2">
      <c r="A21" s="6"/>
      <c r="B21" s="12" t="s">
        <v>4</v>
      </c>
      <c r="C21" s="12"/>
      <c r="D21" s="12"/>
      <c r="E21" s="12"/>
      <c r="F21" s="12"/>
      <c r="G21" s="12"/>
      <c r="H21" s="12"/>
      <c r="I21" s="6"/>
      <c r="J21" s="13" t="s">
        <v>5</v>
      </c>
    </row>
    <row r="22" spans="1:10" x14ac:dyDescent="0.2">
      <c r="A22" s="7" t="s">
        <v>0</v>
      </c>
      <c r="B22" s="8">
        <v>1</v>
      </c>
      <c r="C22" s="8">
        <v>1.5</v>
      </c>
      <c r="D22" s="8">
        <v>2</v>
      </c>
      <c r="E22" s="8">
        <v>2.5</v>
      </c>
      <c r="F22" s="8">
        <v>3</v>
      </c>
      <c r="G22" s="8">
        <v>3.5</v>
      </c>
      <c r="H22" s="8">
        <v>4</v>
      </c>
      <c r="I22" s="8" t="s">
        <v>3</v>
      </c>
      <c r="J22" s="13"/>
    </row>
    <row r="23" spans="1:10" x14ac:dyDescent="0.2">
      <c r="A23" s="6" t="s">
        <v>2</v>
      </c>
      <c r="B23" s="9">
        <v>1</v>
      </c>
      <c r="C23" s="9">
        <v>5</v>
      </c>
      <c r="D23" s="9">
        <v>10</v>
      </c>
      <c r="E23" s="9">
        <v>15</v>
      </c>
      <c r="F23" s="9">
        <v>30</v>
      </c>
      <c r="G23" s="9">
        <v>28</v>
      </c>
      <c r="H23" s="9">
        <v>11</v>
      </c>
      <c r="I23" s="8">
        <f>SUM(B23:H23)</f>
        <v>100</v>
      </c>
      <c r="J23" s="14">
        <f>(B24*B22+C24*C22+D24*D22+E24*E22+F24*F22+G24*G22+H24*H22)/I24</f>
        <v>2.98</v>
      </c>
    </row>
    <row r="24" spans="1:10" x14ac:dyDescent="0.2">
      <c r="A24" s="6" t="s">
        <v>1</v>
      </c>
      <c r="B24" s="8">
        <f>B23*$B$20/100</f>
        <v>20</v>
      </c>
      <c r="C24" s="8">
        <f t="shared" ref="C24:H24" si="1">C23*$B$20/100</f>
        <v>100</v>
      </c>
      <c r="D24" s="8">
        <f t="shared" si="1"/>
        <v>200</v>
      </c>
      <c r="E24" s="8">
        <f t="shared" si="1"/>
        <v>300</v>
      </c>
      <c r="F24" s="8">
        <f t="shared" si="1"/>
        <v>600</v>
      </c>
      <c r="G24" s="8">
        <f t="shared" si="1"/>
        <v>560</v>
      </c>
      <c r="H24" s="8">
        <f t="shared" si="1"/>
        <v>220</v>
      </c>
      <c r="I24" s="8">
        <f>SUM(B24:H24)</f>
        <v>2000</v>
      </c>
      <c r="J24" s="14"/>
    </row>
    <row r="25" spans="1:10" x14ac:dyDescent="0.2">
      <c r="B25" s="1"/>
      <c r="C25" s="1"/>
      <c r="D25" s="1"/>
      <c r="E25" s="1"/>
      <c r="F25" s="1"/>
      <c r="G25" s="1"/>
      <c r="H25" s="1"/>
      <c r="I25" s="1"/>
      <c r="J25" s="5"/>
    </row>
    <row r="26" spans="1:10" x14ac:dyDescent="0.2">
      <c r="B26" s="1"/>
      <c r="C26" s="1"/>
      <c r="D26" s="1"/>
      <c r="E26" s="1"/>
      <c r="F26" s="1"/>
      <c r="G26" s="1"/>
      <c r="H26" s="1"/>
      <c r="I26" s="1"/>
      <c r="J26" s="5"/>
    </row>
    <row r="27" spans="1:10" x14ac:dyDescent="0.2">
      <c r="B27" s="1"/>
      <c r="C27" s="1"/>
      <c r="D27" s="1"/>
      <c r="E27" s="1"/>
      <c r="F27" s="1"/>
      <c r="G27" s="1"/>
      <c r="H27" s="1"/>
      <c r="I27" s="1"/>
      <c r="J27" s="5"/>
    </row>
    <row r="28" spans="1:10" x14ac:dyDescent="0.2">
      <c r="B28" s="1"/>
      <c r="C28" s="1"/>
      <c r="D28" s="1"/>
      <c r="E28" s="1"/>
      <c r="F28" s="1"/>
      <c r="G28" s="1"/>
      <c r="H28" s="1"/>
      <c r="I28" s="1"/>
      <c r="J28" s="5"/>
    </row>
    <row r="30" spans="1:10" x14ac:dyDescent="0.2">
      <c r="A30" s="3" t="s">
        <v>13</v>
      </c>
      <c r="B30" s="3"/>
    </row>
    <row r="32" spans="1:10" x14ac:dyDescent="0.2">
      <c r="A32" t="s">
        <v>1</v>
      </c>
      <c r="B32" s="1">
        <f>B8+B20</f>
        <v>4000</v>
      </c>
    </row>
    <row r="33" spans="1:10" x14ac:dyDescent="0.2">
      <c r="A33" s="6"/>
      <c r="B33" s="12" t="s">
        <v>4</v>
      </c>
      <c r="C33" s="12"/>
      <c r="D33" s="12"/>
      <c r="E33" s="12"/>
      <c r="F33" s="12"/>
      <c r="G33" s="12"/>
      <c r="H33" s="12"/>
      <c r="I33" s="6"/>
      <c r="J33" s="13" t="s">
        <v>5</v>
      </c>
    </row>
    <row r="34" spans="1:10" x14ac:dyDescent="0.2">
      <c r="A34" s="7" t="s">
        <v>0</v>
      </c>
      <c r="B34" s="8">
        <v>1</v>
      </c>
      <c r="C34" s="8">
        <v>1.5</v>
      </c>
      <c r="D34" s="8">
        <v>2</v>
      </c>
      <c r="E34" s="8">
        <v>2.5</v>
      </c>
      <c r="F34" s="8">
        <v>3</v>
      </c>
      <c r="G34" s="8">
        <v>3.5</v>
      </c>
      <c r="H34" s="8">
        <v>4</v>
      </c>
      <c r="I34" s="8" t="s">
        <v>3</v>
      </c>
      <c r="J34" s="13"/>
    </row>
    <row r="35" spans="1:10" x14ac:dyDescent="0.2">
      <c r="A35" s="6" t="s">
        <v>1</v>
      </c>
      <c r="B35" s="8">
        <f>B12+B24</f>
        <v>40</v>
      </c>
      <c r="C35" s="8">
        <f t="shared" ref="C35:H35" si="2">C12+C24</f>
        <v>200</v>
      </c>
      <c r="D35" s="8">
        <f t="shared" si="2"/>
        <v>400</v>
      </c>
      <c r="E35" s="8">
        <f t="shared" si="2"/>
        <v>600</v>
      </c>
      <c r="F35" s="8">
        <f t="shared" si="2"/>
        <v>1200</v>
      </c>
      <c r="G35" s="8">
        <f t="shared" si="2"/>
        <v>1120</v>
      </c>
      <c r="H35" s="8">
        <f t="shared" si="2"/>
        <v>440</v>
      </c>
      <c r="I35" s="8">
        <f>SUM(B35:H35)</f>
        <v>4000</v>
      </c>
      <c r="J35" s="14">
        <f>(B36*B34+C36*C34+D36*D34+E36*E34+F36*F34+G36*G34+H36*H34)/I36</f>
        <v>2.98</v>
      </c>
    </row>
    <row r="36" spans="1:10" x14ac:dyDescent="0.2">
      <c r="A36" s="6" t="s">
        <v>2</v>
      </c>
      <c r="B36" s="8">
        <f>B35*100/$B$32</f>
        <v>1</v>
      </c>
      <c r="C36" s="8">
        <f t="shared" ref="C36:H36" si="3">C35*100/$B$32</f>
        <v>5</v>
      </c>
      <c r="D36" s="8">
        <f t="shared" si="3"/>
        <v>10</v>
      </c>
      <c r="E36" s="8">
        <f t="shared" si="3"/>
        <v>15</v>
      </c>
      <c r="F36" s="8">
        <f t="shared" si="3"/>
        <v>30</v>
      </c>
      <c r="G36" s="8">
        <f t="shared" si="3"/>
        <v>28</v>
      </c>
      <c r="H36" s="8">
        <f t="shared" si="3"/>
        <v>11</v>
      </c>
      <c r="I36" s="8">
        <f>SUM(B36:H36)</f>
        <v>100</v>
      </c>
      <c r="J36" s="14"/>
    </row>
    <row r="53" spans="1:11" x14ac:dyDescent="0.2">
      <c r="A53" s="15" t="s">
        <v>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">
      <c r="A54" s="15" t="s">
        <v>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4" t="s">
        <v>8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8" spans="1:11" x14ac:dyDescent="0.2">
      <c r="A58" s="3" t="s">
        <v>11</v>
      </c>
      <c r="B58" s="3"/>
    </row>
    <row r="60" spans="1:11" x14ac:dyDescent="0.2">
      <c r="A60" t="s">
        <v>1</v>
      </c>
      <c r="B60" s="2">
        <v>700</v>
      </c>
    </row>
    <row r="61" spans="1:11" x14ac:dyDescent="0.2">
      <c r="A61" s="6"/>
      <c r="B61" s="12" t="s">
        <v>4</v>
      </c>
      <c r="C61" s="12"/>
      <c r="D61" s="12"/>
      <c r="E61" s="12"/>
      <c r="F61" s="12"/>
      <c r="G61" s="12"/>
      <c r="H61" s="12"/>
      <c r="I61" s="6"/>
      <c r="J61" s="13" t="s">
        <v>5</v>
      </c>
    </row>
    <row r="62" spans="1:11" x14ac:dyDescent="0.2">
      <c r="A62" s="10" t="s">
        <v>10</v>
      </c>
      <c r="B62" s="8">
        <v>1</v>
      </c>
      <c r="C62" s="8">
        <v>1.5</v>
      </c>
      <c r="D62" s="8">
        <v>2</v>
      </c>
      <c r="E62" s="8">
        <v>2.5</v>
      </c>
      <c r="F62" s="8">
        <v>3</v>
      </c>
      <c r="G62" s="8">
        <v>3.5</v>
      </c>
      <c r="H62" s="8">
        <v>4</v>
      </c>
      <c r="I62" s="8" t="s">
        <v>3</v>
      </c>
      <c r="J62" s="13"/>
    </row>
    <row r="63" spans="1:11" x14ac:dyDescent="0.2">
      <c r="A63" s="6" t="s">
        <v>2</v>
      </c>
      <c r="B63" s="9">
        <v>1</v>
      </c>
      <c r="C63" s="9">
        <v>5</v>
      </c>
      <c r="D63" s="9">
        <v>10</v>
      </c>
      <c r="E63" s="9">
        <v>15</v>
      </c>
      <c r="F63" s="9">
        <v>30</v>
      </c>
      <c r="G63" s="9">
        <v>28</v>
      </c>
      <c r="H63" s="9">
        <v>11</v>
      </c>
      <c r="I63" s="8">
        <f>SUM(B63:H63)</f>
        <v>100</v>
      </c>
      <c r="J63" s="14">
        <f>(B64*B62+C64*C62+D64*D62+E64*E62+F64*F62+G64*G62+H64*H62)/I64</f>
        <v>2.98</v>
      </c>
    </row>
    <row r="64" spans="1:11" x14ac:dyDescent="0.2">
      <c r="A64" s="6" t="s">
        <v>1</v>
      </c>
      <c r="B64" s="8">
        <f>B63*$B$60/100</f>
        <v>7</v>
      </c>
      <c r="C64" s="8">
        <f t="shared" ref="C64:H64" si="4">C63*$B$60/100</f>
        <v>35</v>
      </c>
      <c r="D64" s="8">
        <f t="shared" si="4"/>
        <v>70</v>
      </c>
      <c r="E64" s="8">
        <f t="shared" si="4"/>
        <v>105</v>
      </c>
      <c r="F64" s="8">
        <f t="shared" si="4"/>
        <v>210</v>
      </c>
      <c r="G64" s="8">
        <f t="shared" si="4"/>
        <v>196</v>
      </c>
      <c r="H64" s="8">
        <f t="shared" si="4"/>
        <v>77</v>
      </c>
      <c r="I64" s="8">
        <f>SUM(B64:H64)</f>
        <v>700</v>
      </c>
      <c r="J64" s="14"/>
    </row>
    <row r="70" spans="1:10" x14ac:dyDescent="0.2">
      <c r="A70" s="3" t="s">
        <v>12</v>
      </c>
      <c r="B70" s="3"/>
    </row>
    <row r="72" spans="1:10" x14ac:dyDescent="0.2">
      <c r="A72" t="s">
        <v>1</v>
      </c>
      <c r="B72" s="2">
        <v>1500</v>
      </c>
    </row>
    <row r="73" spans="1:10" x14ac:dyDescent="0.2">
      <c r="A73" s="6"/>
      <c r="B73" s="12" t="s">
        <v>4</v>
      </c>
      <c r="C73" s="12"/>
      <c r="D73" s="12"/>
      <c r="E73" s="12"/>
      <c r="F73" s="12"/>
      <c r="G73" s="12"/>
      <c r="H73" s="12"/>
      <c r="I73" s="6"/>
      <c r="J73" s="13" t="s">
        <v>5</v>
      </c>
    </row>
    <row r="74" spans="1:10" x14ac:dyDescent="0.2">
      <c r="A74" s="10" t="s">
        <v>10</v>
      </c>
      <c r="B74" s="8">
        <v>1</v>
      </c>
      <c r="C74" s="8">
        <v>1.5</v>
      </c>
      <c r="D74" s="8">
        <v>2</v>
      </c>
      <c r="E74" s="8">
        <v>2.5</v>
      </c>
      <c r="F74" s="8">
        <v>3</v>
      </c>
      <c r="G74" s="8">
        <v>3.5</v>
      </c>
      <c r="H74" s="8">
        <v>4</v>
      </c>
      <c r="I74" s="8" t="s">
        <v>3</v>
      </c>
      <c r="J74" s="13"/>
    </row>
    <row r="75" spans="1:10" x14ac:dyDescent="0.2">
      <c r="A75" s="6" t="s">
        <v>2</v>
      </c>
      <c r="B75" s="9">
        <v>1</v>
      </c>
      <c r="C75" s="9">
        <v>5</v>
      </c>
      <c r="D75" s="9">
        <v>10</v>
      </c>
      <c r="E75" s="9">
        <v>15</v>
      </c>
      <c r="F75" s="9">
        <v>30</v>
      </c>
      <c r="G75" s="9">
        <v>28</v>
      </c>
      <c r="H75" s="9">
        <v>11</v>
      </c>
      <c r="I75" s="8">
        <f>SUM(B75:H75)</f>
        <v>100</v>
      </c>
      <c r="J75" s="14">
        <f>(B76*B74+C76*C74+D76*D74+E76*E74+F76*F74+G76*G74+H76*H74)/I76</f>
        <v>2.98</v>
      </c>
    </row>
    <row r="76" spans="1:10" x14ac:dyDescent="0.2">
      <c r="A76" s="6" t="s">
        <v>1</v>
      </c>
      <c r="B76" s="8">
        <f>B75*$B$72/100</f>
        <v>15</v>
      </c>
      <c r="C76" s="8">
        <f t="shared" ref="C76:H76" si="5">C75*$B$72/100</f>
        <v>75</v>
      </c>
      <c r="D76" s="8">
        <f t="shared" si="5"/>
        <v>150</v>
      </c>
      <c r="E76" s="8">
        <f t="shared" si="5"/>
        <v>225</v>
      </c>
      <c r="F76" s="8">
        <f t="shared" si="5"/>
        <v>450</v>
      </c>
      <c r="G76" s="8">
        <f t="shared" si="5"/>
        <v>420</v>
      </c>
      <c r="H76" s="8">
        <f t="shared" si="5"/>
        <v>165</v>
      </c>
      <c r="I76" s="8">
        <f>SUM(B76:H76)</f>
        <v>1500</v>
      </c>
      <c r="J76" s="14"/>
    </row>
    <row r="82" spans="1:10" x14ac:dyDescent="0.2">
      <c r="A82" s="3" t="s">
        <v>14</v>
      </c>
      <c r="B82" s="3"/>
    </row>
    <row r="84" spans="1:10" x14ac:dyDescent="0.2">
      <c r="A84" t="s">
        <v>1</v>
      </c>
      <c r="B84" s="1">
        <f>B60+B72</f>
        <v>2200</v>
      </c>
    </row>
    <row r="85" spans="1:10" x14ac:dyDescent="0.2">
      <c r="A85" s="6"/>
      <c r="B85" s="12" t="s">
        <v>4</v>
      </c>
      <c r="C85" s="12"/>
      <c r="D85" s="12"/>
      <c r="E85" s="12"/>
      <c r="F85" s="12"/>
      <c r="G85" s="12"/>
      <c r="H85" s="12"/>
      <c r="I85" s="6"/>
      <c r="J85" s="13" t="s">
        <v>5</v>
      </c>
    </row>
    <row r="86" spans="1:10" x14ac:dyDescent="0.2">
      <c r="A86" s="10" t="s">
        <v>10</v>
      </c>
      <c r="B86" s="8">
        <v>1</v>
      </c>
      <c r="C86" s="8">
        <v>1.5</v>
      </c>
      <c r="D86" s="8">
        <v>2</v>
      </c>
      <c r="E86" s="8">
        <v>2.5</v>
      </c>
      <c r="F86" s="8">
        <v>3</v>
      </c>
      <c r="G86" s="8">
        <v>3.5</v>
      </c>
      <c r="H86" s="8">
        <v>4</v>
      </c>
      <c r="I86" s="8" t="s">
        <v>3</v>
      </c>
      <c r="J86" s="13"/>
    </row>
    <row r="87" spans="1:10" x14ac:dyDescent="0.2">
      <c r="A87" s="6" t="s">
        <v>1</v>
      </c>
      <c r="B87" s="8">
        <f>B64+B76</f>
        <v>22</v>
      </c>
      <c r="C87" s="8">
        <f t="shared" ref="C87:H87" si="6">C64+C76</f>
        <v>110</v>
      </c>
      <c r="D87" s="8">
        <f t="shared" si="6"/>
        <v>220</v>
      </c>
      <c r="E87" s="8">
        <f t="shared" si="6"/>
        <v>330</v>
      </c>
      <c r="F87" s="8">
        <f t="shared" si="6"/>
        <v>660</v>
      </c>
      <c r="G87" s="8">
        <f t="shared" si="6"/>
        <v>616</v>
      </c>
      <c r="H87" s="8">
        <f t="shared" si="6"/>
        <v>242</v>
      </c>
      <c r="I87" s="8">
        <f>SUM(B87:H87)</f>
        <v>2200</v>
      </c>
      <c r="J87" s="14">
        <f>(B88*B86+C88*C86+D88*D86+E88*E86+F88*F86+G88*G86+H88*H86)/I88</f>
        <v>2.98</v>
      </c>
    </row>
    <row r="88" spans="1:10" x14ac:dyDescent="0.2">
      <c r="A88" s="6" t="s">
        <v>2</v>
      </c>
      <c r="B88" s="8">
        <f>B87*100/$B$84</f>
        <v>1</v>
      </c>
      <c r="C88" s="8">
        <f t="shared" ref="C88:I88" si="7">C87*100/$B$84</f>
        <v>5</v>
      </c>
      <c r="D88" s="8">
        <f t="shared" si="7"/>
        <v>10</v>
      </c>
      <c r="E88" s="8">
        <f t="shared" si="7"/>
        <v>15</v>
      </c>
      <c r="F88" s="8">
        <f t="shared" si="7"/>
        <v>30</v>
      </c>
      <c r="G88" s="8">
        <f t="shared" si="7"/>
        <v>28</v>
      </c>
      <c r="H88" s="8">
        <f t="shared" si="7"/>
        <v>11</v>
      </c>
      <c r="I88" s="8">
        <f t="shared" si="7"/>
        <v>100</v>
      </c>
      <c r="J88" s="14"/>
    </row>
    <row r="105" spans="1:11" x14ac:dyDescent="0.2">
      <c r="A105" s="15" t="s">
        <v>6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x14ac:dyDescent="0.2">
      <c r="A106" s="15" t="s">
        <v>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A108" s="4" t="s">
        <v>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10" spans="1:11" x14ac:dyDescent="0.2">
      <c r="A110" s="3" t="s">
        <v>11</v>
      </c>
      <c r="B110" s="3"/>
    </row>
    <row r="112" spans="1:11" x14ac:dyDescent="0.2">
      <c r="A112" t="s">
        <v>1</v>
      </c>
      <c r="B112" s="2">
        <v>2000</v>
      </c>
    </row>
    <row r="113" spans="1:10" x14ac:dyDescent="0.2">
      <c r="A113" s="6"/>
      <c r="B113" s="12" t="s">
        <v>4</v>
      </c>
      <c r="C113" s="12"/>
      <c r="D113" s="12"/>
      <c r="E113" s="12"/>
      <c r="F113" s="12"/>
      <c r="G113" s="12"/>
      <c r="H113" s="12"/>
      <c r="I113" s="6"/>
      <c r="J113" s="13" t="s">
        <v>5</v>
      </c>
    </row>
    <row r="114" spans="1:10" x14ac:dyDescent="0.2">
      <c r="A114" s="11" t="s">
        <v>9</v>
      </c>
      <c r="B114" s="8">
        <v>1</v>
      </c>
      <c r="C114" s="8">
        <v>1.5</v>
      </c>
      <c r="D114" s="8">
        <v>2</v>
      </c>
      <c r="E114" s="8">
        <v>2.5</v>
      </c>
      <c r="F114" s="8">
        <v>3</v>
      </c>
      <c r="G114" s="8">
        <v>3.5</v>
      </c>
      <c r="H114" s="8">
        <v>4</v>
      </c>
      <c r="I114" s="8" t="s">
        <v>3</v>
      </c>
      <c r="J114" s="13"/>
    </row>
    <row r="115" spans="1:10" x14ac:dyDescent="0.2">
      <c r="A115" s="6" t="s">
        <v>2</v>
      </c>
      <c r="B115" s="9">
        <v>1</v>
      </c>
      <c r="C115" s="9">
        <v>5</v>
      </c>
      <c r="D115" s="9">
        <v>10</v>
      </c>
      <c r="E115" s="9">
        <v>15</v>
      </c>
      <c r="F115" s="9">
        <v>30</v>
      </c>
      <c r="G115" s="9">
        <v>28</v>
      </c>
      <c r="H115" s="9">
        <v>11</v>
      </c>
      <c r="I115" s="8">
        <f>SUM(B115:H115)</f>
        <v>100</v>
      </c>
      <c r="J115" s="14">
        <f>(B116*B114+C116*C114+D116*D114+E116*E114+F116*F114+G116*G114+H116*H114)/I116</f>
        <v>2.98</v>
      </c>
    </row>
    <row r="116" spans="1:10" x14ac:dyDescent="0.2">
      <c r="A116" s="6" t="s">
        <v>1</v>
      </c>
      <c r="B116" s="8">
        <f>B115*$B$112/100</f>
        <v>20</v>
      </c>
      <c r="C116" s="8">
        <f t="shared" ref="C116:H116" si="8">C115*$B$112/100</f>
        <v>100</v>
      </c>
      <c r="D116" s="8">
        <f t="shared" si="8"/>
        <v>200</v>
      </c>
      <c r="E116" s="8">
        <f t="shared" si="8"/>
        <v>300</v>
      </c>
      <c r="F116" s="8">
        <f t="shared" si="8"/>
        <v>600</v>
      </c>
      <c r="G116" s="8">
        <f t="shared" si="8"/>
        <v>560</v>
      </c>
      <c r="H116" s="8">
        <f t="shared" si="8"/>
        <v>220</v>
      </c>
      <c r="I116" s="8">
        <f>SUM(B116:H116)</f>
        <v>2000</v>
      </c>
      <c r="J116" s="14"/>
    </row>
    <row r="122" spans="1:10" x14ac:dyDescent="0.2">
      <c r="A122" s="3" t="s">
        <v>12</v>
      </c>
      <c r="B122" s="3"/>
    </row>
    <row r="124" spans="1:10" x14ac:dyDescent="0.2">
      <c r="A124" t="s">
        <v>1</v>
      </c>
      <c r="B124" s="2">
        <v>600</v>
      </c>
    </row>
    <row r="125" spans="1:10" x14ac:dyDescent="0.2">
      <c r="A125" s="6"/>
      <c r="B125" s="12" t="s">
        <v>4</v>
      </c>
      <c r="C125" s="12"/>
      <c r="D125" s="12"/>
      <c r="E125" s="12"/>
      <c r="F125" s="12"/>
      <c r="G125" s="12"/>
      <c r="H125" s="12"/>
      <c r="I125" s="6"/>
      <c r="J125" s="13" t="s">
        <v>5</v>
      </c>
    </row>
    <row r="126" spans="1:10" x14ac:dyDescent="0.2">
      <c r="A126" s="11" t="s">
        <v>9</v>
      </c>
      <c r="B126" s="8">
        <v>1</v>
      </c>
      <c r="C126" s="8">
        <v>1.5</v>
      </c>
      <c r="D126" s="8">
        <v>2</v>
      </c>
      <c r="E126" s="8">
        <v>2.5</v>
      </c>
      <c r="F126" s="8">
        <v>3</v>
      </c>
      <c r="G126" s="8">
        <v>3.5</v>
      </c>
      <c r="H126" s="8">
        <v>4</v>
      </c>
      <c r="I126" s="8" t="s">
        <v>3</v>
      </c>
      <c r="J126" s="13"/>
    </row>
    <row r="127" spans="1:10" x14ac:dyDescent="0.2">
      <c r="A127" s="6" t="s">
        <v>2</v>
      </c>
      <c r="B127" s="9">
        <v>1</v>
      </c>
      <c r="C127" s="9">
        <v>5</v>
      </c>
      <c r="D127" s="9">
        <v>10</v>
      </c>
      <c r="E127" s="9">
        <v>15</v>
      </c>
      <c r="F127" s="9">
        <v>30</v>
      </c>
      <c r="G127" s="9">
        <v>28</v>
      </c>
      <c r="H127" s="9">
        <v>11</v>
      </c>
      <c r="I127" s="8">
        <f>SUM(B127:H127)</f>
        <v>100</v>
      </c>
      <c r="J127" s="14">
        <f>(B128*B126+C128*C126+D128*D126+E128*E126+F128*F126+G128*G126+H128*H126)/I128</f>
        <v>2.98</v>
      </c>
    </row>
    <row r="128" spans="1:10" x14ac:dyDescent="0.2">
      <c r="A128" s="6" t="s">
        <v>1</v>
      </c>
      <c r="B128" s="8">
        <f>B127*$B$124/100</f>
        <v>6</v>
      </c>
      <c r="C128" s="8">
        <f t="shared" ref="C128:H128" si="9">C127*$B$124/100</f>
        <v>30</v>
      </c>
      <c r="D128" s="8">
        <f t="shared" si="9"/>
        <v>60</v>
      </c>
      <c r="E128" s="8">
        <f t="shared" si="9"/>
        <v>90</v>
      </c>
      <c r="F128" s="8">
        <f t="shared" si="9"/>
        <v>180</v>
      </c>
      <c r="G128" s="8">
        <f t="shared" si="9"/>
        <v>168</v>
      </c>
      <c r="H128" s="8">
        <f t="shared" si="9"/>
        <v>66</v>
      </c>
      <c r="I128" s="8">
        <f>SUM(B128:H128)</f>
        <v>600</v>
      </c>
      <c r="J128" s="14"/>
    </row>
    <row r="134" spans="1:10" x14ac:dyDescent="0.2">
      <c r="A134" s="3" t="s">
        <v>15</v>
      </c>
      <c r="B134" s="3"/>
    </row>
    <row r="136" spans="1:10" x14ac:dyDescent="0.2">
      <c r="A136" t="s">
        <v>1</v>
      </c>
      <c r="B136" s="1">
        <f>B112+B124</f>
        <v>2600</v>
      </c>
    </row>
    <row r="137" spans="1:10" x14ac:dyDescent="0.2">
      <c r="A137" s="6"/>
      <c r="B137" s="12" t="s">
        <v>4</v>
      </c>
      <c r="C137" s="12"/>
      <c r="D137" s="12"/>
      <c r="E137" s="12"/>
      <c r="F137" s="12"/>
      <c r="G137" s="12"/>
      <c r="H137" s="12"/>
      <c r="I137" s="6"/>
      <c r="J137" s="13" t="s">
        <v>5</v>
      </c>
    </row>
    <row r="138" spans="1:10" x14ac:dyDescent="0.2">
      <c r="A138" s="11" t="s">
        <v>9</v>
      </c>
      <c r="B138" s="8">
        <v>1</v>
      </c>
      <c r="C138" s="8">
        <v>1.5</v>
      </c>
      <c r="D138" s="8">
        <v>2</v>
      </c>
      <c r="E138" s="8">
        <v>2.5</v>
      </c>
      <c r="F138" s="8">
        <v>3</v>
      </c>
      <c r="G138" s="8">
        <v>3.5</v>
      </c>
      <c r="H138" s="8">
        <v>4</v>
      </c>
      <c r="I138" s="8" t="s">
        <v>3</v>
      </c>
      <c r="J138" s="13"/>
    </row>
    <row r="139" spans="1:10" x14ac:dyDescent="0.2">
      <c r="A139" s="6" t="s">
        <v>1</v>
      </c>
      <c r="B139" s="8">
        <f>B116+B128</f>
        <v>26</v>
      </c>
      <c r="C139" s="8">
        <f t="shared" ref="C139:H139" si="10">C116+C128</f>
        <v>130</v>
      </c>
      <c r="D139" s="8">
        <f t="shared" si="10"/>
        <v>260</v>
      </c>
      <c r="E139" s="8">
        <f t="shared" si="10"/>
        <v>390</v>
      </c>
      <c r="F139" s="8">
        <f t="shared" si="10"/>
        <v>780</v>
      </c>
      <c r="G139" s="8">
        <f t="shared" si="10"/>
        <v>728</v>
      </c>
      <c r="H139" s="8">
        <f t="shared" si="10"/>
        <v>286</v>
      </c>
      <c r="I139" s="8">
        <f>SUM(B139:H139)</f>
        <v>2600</v>
      </c>
      <c r="J139" s="14">
        <f>(B140*B138+C140*C138+D140*D138+E140*E138+F140*F138+G140*G138+H140*H138)/I140</f>
        <v>2.98</v>
      </c>
    </row>
    <row r="140" spans="1:10" x14ac:dyDescent="0.2">
      <c r="A140" s="6" t="s">
        <v>2</v>
      </c>
      <c r="B140" s="8">
        <f>B139*100/$B$136</f>
        <v>1</v>
      </c>
      <c r="C140" s="8">
        <f t="shared" ref="C140:H140" si="11">C139*100/$B$136</f>
        <v>5</v>
      </c>
      <c r="D140" s="8">
        <f t="shared" si="11"/>
        <v>10</v>
      </c>
      <c r="E140" s="8">
        <f t="shared" si="11"/>
        <v>15</v>
      </c>
      <c r="F140" s="8">
        <f t="shared" si="11"/>
        <v>30</v>
      </c>
      <c r="G140" s="8">
        <f t="shared" si="11"/>
        <v>28</v>
      </c>
      <c r="H140" s="8">
        <f t="shared" si="11"/>
        <v>11</v>
      </c>
      <c r="I140" s="8">
        <f>SUM(B140:H140)</f>
        <v>100</v>
      </c>
      <c r="J140" s="14"/>
    </row>
  </sheetData>
  <mergeCells count="33">
    <mergeCell ref="B9:H9"/>
    <mergeCell ref="J9:J10"/>
    <mergeCell ref="A1:K1"/>
    <mergeCell ref="A2:K2"/>
    <mergeCell ref="J137:J138"/>
    <mergeCell ref="B137:H137"/>
    <mergeCell ref="J139:J140"/>
    <mergeCell ref="J11:J12"/>
    <mergeCell ref="J21:J22"/>
    <mergeCell ref="B125:H125"/>
    <mergeCell ref="J125:J126"/>
    <mergeCell ref="J127:J128"/>
    <mergeCell ref="J115:J116"/>
    <mergeCell ref="J75:J76"/>
    <mergeCell ref="B21:H21"/>
    <mergeCell ref="J23:J24"/>
    <mergeCell ref="B33:H33"/>
    <mergeCell ref="J33:J34"/>
    <mergeCell ref="J35:J36"/>
    <mergeCell ref="B113:H113"/>
    <mergeCell ref="J113:J114"/>
    <mergeCell ref="A53:K53"/>
    <mergeCell ref="B61:H61"/>
    <mergeCell ref="J61:J62"/>
    <mergeCell ref="J63:J64"/>
    <mergeCell ref="B73:H73"/>
    <mergeCell ref="J73:J74"/>
    <mergeCell ref="A54:K54"/>
    <mergeCell ref="B85:H85"/>
    <mergeCell ref="J85:J86"/>
    <mergeCell ref="J87:J88"/>
    <mergeCell ref="A105:K105"/>
    <mergeCell ref="A106:K106"/>
  </mergeCells>
  <pageMargins left="0.7" right="0.40625" top="0.75" bottom="0.60416666666666663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2020-06-17T18:23:43Z</dcterms:modified>
</cp:coreProperties>
</file>