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ใบงาน\"/>
    </mc:Choice>
  </mc:AlternateContent>
  <xr:revisionPtr revIDLastSave="0" documentId="13_ncr:1_{E23FAFC1-DEA6-473A-9E66-E40FEBE501B9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คุณลักษณ" sheetId="1" r:id="rId1"/>
    <sheet name="การอ่าน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3" i="2" l="1"/>
  <c r="D69" i="2"/>
  <c r="C69" i="2"/>
  <c r="B69" i="2"/>
  <c r="E69" i="2" s="1"/>
  <c r="E68" i="2"/>
  <c r="D61" i="2"/>
  <c r="C61" i="2"/>
  <c r="C77" i="2" s="1"/>
  <c r="B61" i="2"/>
  <c r="B77" i="2" s="1"/>
  <c r="E60" i="2"/>
  <c r="B49" i="2"/>
  <c r="D45" i="2"/>
  <c r="C45" i="2"/>
  <c r="B45" i="2"/>
  <c r="E44" i="2"/>
  <c r="D37" i="2"/>
  <c r="D53" i="2" s="1"/>
  <c r="C37" i="2"/>
  <c r="C53" i="2" s="1"/>
  <c r="C52" i="2" s="1"/>
  <c r="B37" i="2"/>
  <c r="E36" i="2"/>
  <c r="B24" i="2"/>
  <c r="D20" i="2"/>
  <c r="C20" i="2"/>
  <c r="B20" i="2"/>
  <c r="E19" i="2"/>
  <c r="D12" i="2"/>
  <c r="C12" i="2"/>
  <c r="C28" i="2" s="1"/>
  <c r="B12" i="2"/>
  <c r="B28" i="2" s="1"/>
  <c r="E11" i="2"/>
  <c r="B74" i="1"/>
  <c r="D70" i="1"/>
  <c r="C70" i="1"/>
  <c r="B70" i="1"/>
  <c r="E69" i="1"/>
  <c r="D62" i="1"/>
  <c r="D78" i="1" s="1"/>
  <c r="C62" i="1"/>
  <c r="C78" i="1" s="1"/>
  <c r="B62" i="1"/>
  <c r="E62" i="1" s="1"/>
  <c r="E61" i="1"/>
  <c r="B49" i="1"/>
  <c r="B24" i="1"/>
  <c r="D52" i="2" l="1"/>
  <c r="E45" i="2"/>
  <c r="F44" i="2" s="1"/>
  <c r="C76" i="2"/>
  <c r="E20" i="2"/>
  <c r="F19" i="2" s="1"/>
  <c r="C27" i="2"/>
  <c r="E37" i="2"/>
  <c r="C77" i="1"/>
  <c r="D77" i="1"/>
  <c r="B76" i="2"/>
  <c r="B27" i="2"/>
  <c r="D28" i="2"/>
  <c r="D27" i="2" s="1"/>
  <c r="E12" i="2"/>
  <c r="F11" i="2" s="1"/>
  <c r="E61" i="2"/>
  <c r="F60" i="2" s="1"/>
  <c r="B53" i="2"/>
  <c r="D77" i="2"/>
  <c r="D76" i="2" s="1"/>
  <c r="F36" i="2"/>
  <c r="F68" i="2"/>
  <c r="E70" i="1"/>
  <c r="F69" i="1" s="1"/>
  <c r="B78" i="1"/>
  <c r="F61" i="1"/>
  <c r="D45" i="1"/>
  <c r="C45" i="1"/>
  <c r="B45" i="1"/>
  <c r="E44" i="1"/>
  <c r="D20" i="1"/>
  <c r="C20" i="1"/>
  <c r="B20" i="1"/>
  <c r="E19" i="1"/>
  <c r="E76" i="2" l="1"/>
  <c r="E27" i="2"/>
  <c r="E28" i="2"/>
  <c r="F27" i="2" s="1"/>
  <c r="E77" i="2"/>
  <c r="E53" i="2"/>
  <c r="F52" i="2" s="1"/>
  <c r="B52" i="2"/>
  <c r="E52" i="2" s="1"/>
  <c r="F76" i="2"/>
  <c r="E78" i="1"/>
  <c r="F77" i="1" s="1"/>
  <c r="B77" i="1"/>
  <c r="E77" i="1" s="1"/>
  <c r="E45" i="1"/>
  <c r="F44" i="1" s="1"/>
  <c r="E20" i="1"/>
  <c r="F19" i="1" s="1"/>
  <c r="C37" i="1" l="1"/>
  <c r="C53" i="1" s="1"/>
  <c r="C52" i="1" s="1"/>
  <c r="D37" i="1"/>
  <c r="D53" i="1" s="1"/>
  <c r="D52" i="1" s="1"/>
  <c r="B37" i="1"/>
  <c r="B53" i="1" s="1"/>
  <c r="E53" i="1" l="1"/>
  <c r="F52" i="1" s="1"/>
  <c r="B52" i="1"/>
  <c r="E52" i="1" s="1"/>
  <c r="E37" i="1"/>
  <c r="F36" i="1" s="1"/>
  <c r="E36" i="1"/>
  <c r="C12" i="1"/>
  <c r="C28" i="1" s="1"/>
  <c r="C27" i="1" s="1"/>
  <c r="D12" i="1"/>
  <c r="D28" i="1" s="1"/>
  <c r="D27" i="1" s="1"/>
  <c r="B12" i="1"/>
  <c r="B28" i="1" s="1"/>
  <c r="E11" i="1"/>
  <c r="B27" i="1" l="1"/>
  <c r="E28" i="1"/>
  <c r="F27" i="1" s="1"/>
  <c r="E27" i="1"/>
  <c r="E12" i="1"/>
  <c r="F11" i="1" s="1"/>
</calcChain>
</file>

<file path=xl/sharedStrings.xml><?xml version="1.0" encoding="utf-8"?>
<sst xmlns="http://schemas.openxmlformats.org/spreadsheetml/2006/main" count="150" uniqueCount="18">
  <si>
    <t>ม.4</t>
  </si>
  <si>
    <t>จำนวนนักเรียน</t>
  </si>
  <si>
    <t>ร้อยละ</t>
  </si>
  <si>
    <t>รวม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</si>
  <si>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</si>
  <si>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</si>
  <si>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</si>
  <si>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</si>
  <si>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ผลการประเมิน</t>
  </si>
  <si>
    <t>คุณลักษณะอันพึงประสงค์</t>
  </si>
  <si>
    <t>เป้าหมายคุณลักษณะอันพึงประสงค์ ปีการศึกษา 2563</t>
  </si>
  <si>
    <t>เป้าหมายการอ่าน คิด วิเคราะห์ และเขียน ปีการศึกษา 2563</t>
  </si>
  <si>
    <t>การอ่าน คิด วิเคราะห์ และเขียน</t>
  </si>
  <si>
    <t>คณิตศาสตร์พื้นฐาน</t>
  </si>
  <si>
    <t>คณิตศาสตร์เพิ่มเติม</t>
  </si>
  <si>
    <t>รวม ม.4</t>
  </si>
  <si>
    <t>รวม ม.5</t>
  </si>
  <si>
    <t>รวม ม.6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</si>
</sst>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R78"/>
  <sheetViews>
    <sheetView tabSelected="1" view="pageLayout" topLeftCell="A51" zoomScaleNormal="100" workbookViewId="0">
      <selection activeCell="D58" sqref="D58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1"/>
      <c r="B3" s="1"/>
      <c r="C3" s="1"/>
      <c r="D3" s="1"/>
      <c r="E3" s="1"/>
      <c r="F3" s="1"/>
      <c r="G3" s="1"/>
    </row>
    <row r="4" spans="1:18" x14ac:dyDescent="0.2">
      <c r="A4" s="4" t="s">
        <v>5</v>
      </c>
      <c r="B4" s="1"/>
      <c r="C4" s="1"/>
      <c r="D4" s="1"/>
      <c r="E4" s="1"/>
      <c r="F4" s="1"/>
      <c r="G4" s="1"/>
    </row>
    <row r="6" spans="1:18" x14ac:dyDescent="0.2">
      <c r="A6" s="3" t="s">
        <v>13</v>
      </c>
      <c r="B6" s="3"/>
    </row>
    <row r="8" spans="1:18" x14ac:dyDescent="0.2">
      <c r="A8" t="s">
        <v>1</v>
      </c>
      <c r="B8" s="2">
        <v>1200</v>
      </c>
    </row>
    <row r="9" spans="1:18" x14ac:dyDescent="0.2">
      <c r="A9" s="5"/>
      <c r="B9" s="14" t="s">
        <v>9</v>
      </c>
      <c r="C9" s="14"/>
      <c r="D9" s="14"/>
      <c r="E9" s="5"/>
      <c r="F9" s="15" t="s">
        <v>8</v>
      </c>
    </row>
    <row r="10" spans="1:18" x14ac:dyDescent="0.2">
      <c r="A10" s="6" t="s">
        <v>0</v>
      </c>
      <c r="B10" s="7">
        <v>1</v>
      </c>
      <c r="C10" s="7">
        <v>2</v>
      </c>
      <c r="D10" s="7">
        <v>3</v>
      </c>
      <c r="E10" s="7" t="s">
        <v>3</v>
      </c>
      <c r="F10" s="15"/>
    </row>
    <row r="11" spans="1:18" x14ac:dyDescent="0.2">
      <c r="A11" s="5" t="s">
        <v>2</v>
      </c>
      <c r="B11" s="8">
        <v>1</v>
      </c>
      <c r="C11" s="8">
        <v>5</v>
      </c>
      <c r="D11" s="8">
        <v>94</v>
      </c>
      <c r="E11" s="7">
        <f>SUM(B11:D11)</f>
        <v>100</v>
      </c>
      <c r="F11" s="16">
        <f>(B12*B10+C12*C10+D12*D10)/E12</f>
        <v>2.93</v>
      </c>
    </row>
    <row r="12" spans="1:18" x14ac:dyDescent="0.2">
      <c r="A12" s="5" t="s">
        <v>1</v>
      </c>
      <c r="B12" s="7">
        <f>B11*$B$8/100</f>
        <v>12</v>
      </c>
      <c r="C12" s="7">
        <f t="shared" ref="C12:D12" si="0">C11*$B$8/100</f>
        <v>60</v>
      </c>
      <c r="D12" s="7">
        <f t="shared" si="0"/>
        <v>1128</v>
      </c>
      <c r="E12" s="7">
        <f>SUM(B12:D12)</f>
        <v>1200</v>
      </c>
      <c r="F12" s="16"/>
    </row>
    <row r="14" spans="1:18" x14ac:dyDescent="0.2">
      <c r="A14" s="3" t="s">
        <v>14</v>
      </c>
      <c r="B14" s="3"/>
    </row>
    <row r="16" spans="1:18" x14ac:dyDescent="0.2">
      <c r="A16" t="s">
        <v>1</v>
      </c>
      <c r="B16" s="2">
        <v>1200</v>
      </c>
    </row>
    <row r="17" spans="1:6" x14ac:dyDescent="0.2">
      <c r="A17" s="5"/>
      <c r="B17" s="14" t="s">
        <v>9</v>
      </c>
      <c r="C17" s="14"/>
      <c r="D17" s="14"/>
      <c r="E17" s="5"/>
      <c r="F17" s="15" t="s">
        <v>8</v>
      </c>
    </row>
    <row r="18" spans="1:6" x14ac:dyDescent="0.2">
      <c r="A18" s="6" t="s">
        <v>0</v>
      </c>
      <c r="B18" s="11">
        <v>1</v>
      </c>
      <c r="C18" s="11">
        <v>2</v>
      </c>
      <c r="D18" s="11">
        <v>3</v>
      </c>
      <c r="E18" s="11" t="s">
        <v>3</v>
      </c>
      <c r="F18" s="15"/>
    </row>
    <row r="19" spans="1:6" x14ac:dyDescent="0.2">
      <c r="A19" s="5" t="s">
        <v>2</v>
      </c>
      <c r="B19" s="8">
        <v>1</v>
      </c>
      <c r="C19" s="8">
        <v>10</v>
      </c>
      <c r="D19" s="8">
        <v>89</v>
      </c>
      <c r="E19" s="11">
        <f>SUM(B19:D19)</f>
        <v>100</v>
      </c>
      <c r="F19" s="16">
        <f>(B20*B18+C20*C18+D20*D18)/E20</f>
        <v>2.88</v>
      </c>
    </row>
    <row r="20" spans="1:6" x14ac:dyDescent="0.2">
      <c r="A20" s="5" t="s">
        <v>1</v>
      </c>
      <c r="B20" s="11">
        <f>B19*$B$8/100</f>
        <v>12</v>
      </c>
      <c r="C20" s="11">
        <f t="shared" ref="C20:D20" si="1">C19*$B$8/100</f>
        <v>120</v>
      </c>
      <c r="D20" s="11">
        <f t="shared" si="1"/>
        <v>1068</v>
      </c>
      <c r="E20" s="11">
        <f>SUM(B20:D20)</f>
        <v>1200</v>
      </c>
      <c r="F20" s="16"/>
    </row>
    <row r="22" spans="1:6" x14ac:dyDescent="0.2">
      <c r="A22" s="17" t="s">
        <v>15</v>
      </c>
      <c r="B22" s="17"/>
    </row>
    <row r="24" spans="1:6" x14ac:dyDescent="0.2">
      <c r="A24" t="s">
        <v>1</v>
      </c>
      <c r="B24" s="18">
        <f>B8+B16</f>
        <v>2400</v>
      </c>
      <c r="C24" s="19"/>
      <c r="D24" s="19"/>
    </row>
    <row r="25" spans="1:6" x14ac:dyDescent="0.2">
      <c r="A25" s="5"/>
      <c r="B25" s="20" t="s">
        <v>9</v>
      </c>
      <c r="C25" s="20"/>
      <c r="D25" s="20"/>
      <c r="E25" s="5"/>
      <c r="F25" s="15" t="s">
        <v>8</v>
      </c>
    </row>
    <row r="26" spans="1:6" x14ac:dyDescent="0.2">
      <c r="A26" s="6" t="s">
        <v>0</v>
      </c>
      <c r="B26" s="21">
        <v>1</v>
      </c>
      <c r="C26" s="21">
        <v>2</v>
      </c>
      <c r="D26" s="21">
        <v>3</v>
      </c>
      <c r="E26" s="11" t="s">
        <v>3</v>
      </c>
      <c r="F26" s="15"/>
    </row>
    <row r="27" spans="1:6" x14ac:dyDescent="0.2">
      <c r="A27" s="5" t="s">
        <v>2</v>
      </c>
      <c r="B27" s="21">
        <f>B28*100/$B$24</f>
        <v>1</v>
      </c>
      <c r="C27" s="21">
        <f t="shared" ref="C27:D27" si="2">C28*100/$B$24</f>
        <v>7.5</v>
      </c>
      <c r="D27" s="21">
        <f t="shared" si="2"/>
        <v>91.5</v>
      </c>
      <c r="E27" s="11">
        <f>SUM(B27:D27)</f>
        <v>100</v>
      </c>
      <c r="F27" s="22">
        <f>(B28*B26+C28*C26+D28*D26)/E28</f>
        <v>2.9049999999999998</v>
      </c>
    </row>
    <row r="28" spans="1:6" x14ac:dyDescent="0.2">
      <c r="A28" s="5" t="s">
        <v>1</v>
      </c>
      <c r="B28" s="11">
        <f>B12+B20</f>
        <v>24</v>
      </c>
      <c r="C28" s="11">
        <f t="shared" ref="C28:D28" si="3">C12+C20</f>
        <v>180</v>
      </c>
      <c r="D28" s="11">
        <f t="shared" si="3"/>
        <v>2196</v>
      </c>
      <c r="E28" s="11">
        <f>SUM(B28:D28)</f>
        <v>2400</v>
      </c>
      <c r="F28" s="22"/>
    </row>
    <row r="31" spans="1:6" x14ac:dyDescent="0.2">
      <c r="A31" s="3" t="s">
        <v>13</v>
      </c>
      <c r="B31" s="3"/>
    </row>
    <row r="33" spans="1:6" x14ac:dyDescent="0.2">
      <c r="A33" t="s">
        <v>1</v>
      </c>
      <c r="B33" s="2">
        <v>1200</v>
      </c>
    </row>
    <row r="34" spans="1:6" ht="14.25" customHeight="1" x14ac:dyDescent="0.2">
      <c r="A34" s="5"/>
      <c r="B34" s="14" t="s">
        <v>9</v>
      </c>
      <c r="C34" s="14"/>
      <c r="D34" s="14"/>
      <c r="E34" s="5"/>
      <c r="F34" s="15" t="s">
        <v>8</v>
      </c>
    </row>
    <row r="35" spans="1:6" x14ac:dyDescent="0.2">
      <c r="A35" s="9" t="s">
        <v>7</v>
      </c>
      <c r="B35" s="7">
        <v>1</v>
      </c>
      <c r="C35" s="7">
        <v>2</v>
      </c>
      <c r="D35" s="7">
        <v>3</v>
      </c>
      <c r="E35" s="7" t="s">
        <v>3</v>
      </c>
      <c r="F35" s="15"/>
    </row>
    <row r="36" spans="1:6" x14ac:dyDescent="0.2">
      <c r="A36" s="5" t="s">
        <v>2</v>
      </c>
      <c r="B36" s="8">
        <v>1</v>
      </c>
      <c r="C36" s="8">
        <v>4</v>
      </c>
      <c r="D36" s="8">
        <v>95</v>
      </c>
      <c r="E36" s="7">
        <f>SUM(B36:D36)</f>
        <v>100</v>
      </c>
      <c r="F36" s="16">
        <f>(B37*B35+C37*C35+D37*D35)/E37</f>
        <v>2.94</v>
      </c>
    </row>
    <row r="37" spans="1:6" x14ac:dyDescent="0.2">
      <c r="A37" s="5" t="s">
        <v>1</v>
      </c>
      <c r="B37" s="7">
        <f>B36*$B$33/100</f>
        <v>12</v>
      </c>
      <c r="C37" s="7">
        <f t="shared" ref="C37:D37" si="4">C36*$B$33/100</f>
        <v>48</v>
      </c>
      <c r="D37" s="7">
        <f t="shared" si="4"/>
        <v>1140</v>
      </c>
      <c r="E37" s="7">
        <f>SUM(B37:D37)</f>
        <v>1200</v>
      </c>
      <c r="F37" s="16"/>
    </row>
    <row r="39" spans="1:6" x14ac:dyDescent="0.2">
      <c r="A39" s="3" t="s">
        <v>14</v>
      </c>
      <c r="B39" s="3"/>
    </row>
    <row r="41" spans="1:6" x14ac:dyDescent="0.2">
      <c r="A41" t="s">
        <v>1</v>
      </c>
      <c r="B41" s="2">
        <v>1200</v>
      </c>
    </row>
    <row r="42" spans="1:6" x14ac:dyDescent="0.2">
      <c r="A42" s="5"/>
      <c r="B42" s="14" t="s">
        <v>9</v>
      </c>
      <c r="C42" s="14"/>
      <c r="D42" s="14"/>
      <c r="E42" s="5"/>
      <c r="F42" s="15" t="s">
        <v>8</v>
      </c>
    </row>
    <row r="43" spans="1:6" x14ac:dyDescent="0.2">
      <c r="A43" s="9" t="s">
        <v>7</v>
      </c>
      <c r="B43" s="11">
        <v>1</v>
      </c>
      <c r="C43" s="11">
        <v>2</v>
      </c>
      <c r="D43" s="11">
        <v>3</v>
      </c>
      <c r="E43" s="11" t="s">
        <v>3</v>
      </c>
      <c r="F43" s="15"/>
    </row>
    <row r="44" spans="1:6" x14ac:dyDescent="0.2">
      <c r="A44" s="5" t="s">
        <v>2</v>
      </c>
      <c r="B44" s="8">
        <v>1</v>
      </c>
      <c r="C44" s="8">
        <v>4</v>
      </c>
      <c r="D44" s="8">
        <v>95</v>
      </c>
      <c r="E44" s="11">
        <f>SUM(B44:D44)</f>
        <v>100</v>
      </c>
      <c r="F44" s="16">
        <f>(B45*B43+C45*C43+D45*D43)/E45</f>
        <v>2.94</v>
      </c>
    </row>
    <row r="45" spans="1:6" x14ac:dyDescent="0.2">
      <c r="A45" s="5" t="s">
        <v>1</v>
      </c>
      <c r="B45" s="11">
        <f>B44*$B$33/100</f>
        <v>12</v>
      </c>
      <c r="C45" s="11">
        <f t="shared" ref="C45:D45" si="5">C44*$B$33/100</f>
        <v>48</v>
      </c>
      <c r="D45" s="11">
        <f t="shared" si="5"/>
        <v>1140</v>
      </c>
      <c r="E45" s="11">
        <f>SUM(B45:D45)</f>
        <v>1200</v>
      </c>
      <c r="F45" s="16"/>
    </row>
    <row r="47" spans="1:6" x14ac:dyDescent="0.2">
      <c r="A47" s="23" t="s">
        <v>16</v>
      </c>
      <c r="B47" s="23"/>
    </row>
    <row r="49" spans="1:6" x14ac:dyDescent="0.2">
      <c r="A49" t="s">
        <v>1</v>
      </c>
      <c r="B49" s="18">
        <f>B33+B41</f>
        <v>2400</v>
      </c>
      <c r="C49" s="19"/>
      <c r="D49" s="19"/>
    </row>
    <row r="50" spans="1:6" x14ac:dyDescent="0.2">
      <c r="A50" s="5"/>
      <c r="B50" s="20" t="s">
        <v>9</v>
      </c>
      <c r="C50" s="20"/>
      <c r="D50" s="20"/>
      <c r="E50" s="5"/>
      <c r="F50" s="15" t="s">
        <v>8</v>
      </c>
    </row>
    <row r="51" spans="1:6" x14ac:dyDescent="0.2">
      <c r="A51" s="9" t="s">
        <v>7</v>
      </c>
      <c r="B51" s="21">
        <v>1</v>
      </c>
      <c r="C51" s="21">
        <v>2</v>
      </c>
      <c r="D51" s="21">
        <v>3</v>
      </c>
      <c r="E51" s="11" t="s">
        <v>3</v>
      </c>
      <c r="F51" s="15"/>
    </row>
    <row r="52" spans="1:6" x14ac:dyDescent="0.2">
      <c r="A52" s="5" t="s">
        <v>2</v>
      </c>
      <c r="B52" s="21">
        <f>B53*100/$B$24</f>
        <v>1</v>
      </c>
      <c r="C52" s="21">
        <f t="shared" ref="C52" si="6">C53*100/$B$24</f>
        <v>4</v>
      </c>
      <c r="D52" s="21">
        <f t="shared" ref="D52" si="7">D53*100/$B$24</f>
        <v>95</v>
      </c>
      <c r="E52" s="11">
        <f>SUM(B52:D52)</f>
        <v>100</v>
      </c>
      <c r="F52" s="22">
        <f>(B53*B51+C53*C51+D53*D51)/E53</f>
        <v>2.94</v>
      </c>
    </row>
    <row r="53" spans="1:6" x14ac:dyDescent="0.2">
      <c r="A53" s="5" t="s">
        <v>1</v>
      </c>
      <c r="B53" s="11">
        <f>B37+B45</f>
        <v>24</v>
      </c>
      <c r="C53" s="11">
        <f>C37+C45</f>
        <v>96</v>
      </c>
      <c r="D53" s="11">
        <f>D37+D45</f>
        <v>2280</v>
      </c>
      <c r="E53" s="11">
        <f>SUM(B53:D53)</f>
        <v>2400</v>
      </c>
      <c r="F53" s="22"/>
    </row>
    <row r="54" spans="1:6" s="19" customFormat="1" x14ac:dyDescent="0.2">
      <c r="A54" s="25"/>
      <c r="B54" s="26"/>
      <c r="C54" s="26"/>
      <c r="D54" s="26"/>
      <c r="E54" s="26"/>
      <c r="F54" s="27"/>
    </row>
    <row r="56" spans="1:6" x14ac:dyDescent="0.2">
      <c r="A56" s="3" t="s">
        <v>13</v>
      </c>
      <c r="B56" s="3"/>
    </row>
    <row r="57" spans="1:6" ht="14.25" customHeight="1" x14ac:dyDescent="0.2"/>
    <row r="58" spans="1:6" x14ac:dyDescent="0.2">
      <c r="A58" t="s">
        <v>1</v>
      </c>
      <c r="B58" s="2">
        <v>1200</v>
      </c>
    </row>
    <row r="59" spans="1:6" x14ac:dyDescent="0.2">
      <c r="A59" s="5"/>
      <c r="B59" s="14" t="s">
        <v>9</v>
      </c>
      <c r="C59" s="14"/>
      <c r="D59" s="14"/>
      <c r="E59" s="5"/>
      <c r="F59" s="15" t="s">
        <v>8</v>
      </c>
    </row>
    <row r="60" spans="1:6" x14ac:dyDescent="0.2">
      <c r="A60" s="10" t="s">
        <v>6</v>
      </c>
      <c r="B60" s="11">
        <v>1</v>
      </c>
      <c r="C60" s="11">
        <v>2</v>
      </c>
      <c r="D60" s="11">
        <v>3</v>
      </c>
      <c r="E60" s="11" t="s">
        <v>3</v>
      </c>
      <c r="F60" s="15"/>
    </row>
    <row r="61" spans="1:6" x14ac:dyDescent="0.2">
      <c r="A61" s="5" t="s">
        <v>2</v>
      </c>
      <c r="B61" s="8">
        <v>1</v>
      </c>
      <c r="C61" s="8">
        <v>4</v>
      </c>
      <c r="D61" s="8">
        <v>95</v>
      </c>
      <c r="E61" s="11">
        <f>SUM(B61:D61)</f>
        <v>100</v>
      </c>
      <c r="F61" s="16">
        <f>(B62*B60+C62*C60+D62*D60)/E62</f>
        <v>2.94</v>
      </c>
    </row>
    <row r="62" spans="1:6" x14ac:dyDescent="0.2">
      <c r="A62" s="5" t="s">
        <v>1</v>
      </c>
      <c r="B62" s="11">
        <f>B61*$B$33/100</f>
        <v>12</v>
      </c>
      <c r="C62" s="11">
        <f t="shared" ref="C62:D62" si="8">C61*$B$33/100</f>
        <v>48</v>
      </c>
      <c r="D62" s="11">
        <f t="shared" si="8"/>
        <v>1140</v>
      </c>
      <c r="E62" s="11">
        <f>SUM(B62:D62)</f>
        <v>1200</v>
      </c>
      <c r="F62" s="16"/>
    </row>
    <row r="64" spans="1:6" x14ac:dyDescent="0.2">
      <c r="A64" s="3" t="s">
        <v>14</v>
      </c>
      <c r="B64" s="3"/>
    </row>
    <row r="66" spans="1:6" x14ac:dyDescent="0.2">
      <c r="A66" t="s">
        <v>1</v>
      </c>
      <c r="B66" s="2">
        <v>1200</v>
      </c>
    </row>
    <row r="67" spans="1:6" x14ac:dyDescent="0.2">
      <c r="A67" s="5"/>
      <c r="B67" s="14" t="s">
        <v>9</v>
      </c>
      <c r="C67" s="14"/>
      <c r="D67" s="14"/>
      <c r="E67" s="5"/>
      <c r="F67" s="15" t="s">
        <v>8</v>
      </c>
    </row>
    <row r="68" spans="1:6" x14ac:dyDescent="0.2">
      <c r="A68" s="10" t="s">
        <v>6</v>
      </c>
      <c r="B68" s="11">
        <v>1</v>
      </c>
      <c r="C68" s="11">
        <v>2</v>
      </c>
      <c r="D68" s="11">
        <v>3</v>
      </c>
      <c r="E68" s="11" t="s">
        <v>3</v>
      </c>
      <c r="F68" s="15"/>
    </row>
    <row r="69" spans="1:6" x14ac:dyDescent="0.2">
      <c r="A69" s="5" t="s">
        <v>2</v>
      </c>
      <c r="B69" s="8">
        <v>1</v>
      </c>
      <c r="C69" s="8">
        <v>4</v>
      </c>
      <c r="D69" s="8">
        <v>95</v>
      </c>
      <c r="E69" s="11">
        <f>SUM(B69:D69)</f>
        <v>100</v>
      </c>
      <c r="F69" s="16">
        <f>(B70*B68+C70*C68+D70*D68)/E70</f>
        <v>2.94</v>
      </c>
    </row>
    <row r="70" spans="1:6" x14ac:dyDescent="0.2">
      <c r="A70" s="5" t="s">
        <v>1</v>
      </c>
      <c r="B70" s="11">
        <f>B69*$B$33/100</f>
        <v>12</v>
      </c>
      <c r="C70" s="11">
        <f t="shared" ref="C70:D70" si="9">C69*$B$33/100</f>
        <v>48</v>
      </c>
      <c r="D70" s="11">
        <f t="shared" si="9"/>
        <v>1140</v>
      </c>
      <c r="E70" s="11">
        <f>SUM(B70:D70)</f>
        <v>1200</v>
      </c>
      <c r="F70" s="16"/>
    </row>
    <row r="72" spans="1:6" x14ac:dyDescent="0.2">
      <c r="A72" s="24" t="s">
        <v>17</v>
      </c>
      <c r="B72" s="24"/>
    </row>
    <row r="74" spans="1:6" x14ac:dyDescent="0.2">
      <c r="A74" t="s">
        <v>1</v>
      </c>
      <c r="B74" s="18">
        <f>B58+B66</f>
        <v>2400</v>
      </c>
      <c r="C74" s="19"/>
      <c r="D74" s="19"/>
    </row>
    <row r="75" spans="1:6" x14ac:dyDescent="0.2">
      <c r="A75" s="5"/>
      <c r="B75" s="20" t="s">
        <v>9</v>
      </c>
      <c r="C75" s="20"/>
      <c r="D75" s="20"/>
      <c r="E75" s="5"/>
      <c r="F75" s="15" t="s">
        <v>8</v>
      </c>
    </row>
    <row r="76" spans="1:6" x14ac:dyDescent="0.2">
      <c r="A76" s="10" t="s">
        <v>6</v>
      </c>
      <c r="B76" s="21">
        <v>1</v>
      </c>
      <c r="C76" s="21">
        <v>2</v>
      </c>
      <c r="D76" s="21">
        <v>3</v>
      </c>
      <c r="E76" s="11" t="s">
        <v>3</v>
      </c>
      <c r="F76" s="15"/>
    </row>
    <row r="77" spans="1:6" x14ac:dyDescent="0.2">
      <c r="A77" s="5" t="s">
        <v>2</v>
      </c>
      <c r="B77" s="21">
        <f>B78*100/$B$24</f>
        <v>1</v>
      </c>
      <c r="C77" s="21">
        <f t="shared" ref="C77" si="10">C78*100/$B$24</f>
        <v>4</v>
      </c>
      <c r="D77" s="21">
        <f t="shared" ref="D77" si="11">D78*100/$B$24</f>
        <v>95</v>
      </c>
      <c r="E77" s="11">
        <f>SUM(B77:D77)</f>
        <v>100</v>
      </c>
      <c r="F77" s="22">
        <f>(B78*B76+C78*C76+D78*D76)/E78</f>
        <v>2.94</v>
      </c>
    </row>
    <row r="78" spans="1:6" x14ac:dyDescent="0.2">
      <c r="A78" s="5" t="s">
        <v>1</v>
      </c>
      <c r="B78" s="11">
        <f>B62+B70</f>
        <v>24</v>
      </c>
      <c r="C78" s="11">
        <f>C62+C70</f>
        <v>96</v>
      </c>
      <c r="D78" s="11">
        <f>D62+D70</f>
        <v>2280</v>
      </c>
      <c r="E78" s="11">
        <f>SUM(B78:D78)</f>
        <v>2400</v>
      </c>
      <c r="F78" s="22"/>
    </row>
  </sheetData>
  <mergeCells count="31">
    <mergeCell ref="B25:D25"/>
    <mergeCell ref="F25:F26"/>
    <mergeCell ref="F27:F28"/>
    <mergeCell ref="B50:D50"/>
    <mergeCell ref="F50:F51"/>
    <mergeCell ref="F52:F53"/>
    <mergeCell ref="B59:D59"/>
    <mergeCell ref="F61:F62"/>
    <mergeCell ref="B67:D67"/>
    <mergeCell ref="F67:F68"/>
    <mergeCell ref="F69:F70"/>
    <mergeCell ref="B75:D75"/>
    <mergeCell ref="F75:F76"/>
    <mergeCell ref="F77:F78"/>
    <mergeCell ref="B42:D42"/>
    <mergeCell ref="F42:F43"/>
    <mergeCell ref="F44:F45"/>
    <mergeCell ref="B17:D17"/>
    <mergeCell ref="F17:F18"/>
    <mergeCell ref="F19:F20"/>
    <mergeCell ref="F59:F60"/>
    <mergeCell ref="B9:D9"/>
    <mergeCell ref="F9:F10"/>
    <mergeCell ref="A1:G1"/>
    <mergeCell ref="A2:G2"/>
    <mergeCell ref="B34:D34"/>
    <mergeCell ref="F34:F35"/>
    <mergeCell ref="H1:R1"/>
    <mergeCell ref="H2:R2"/>
    <mergeCell ref="F11:F12"/>
    <mergeCell ref="F36:F37"/>
  </mergeCells>
  <pageMargins left="0.7" right="0.40625" top="0.40625" bottom="0.1666666666666666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B28A-0C48-40A2-8BFB-D8A30655B6E6}">
  <dimension ref="A1:R77"/>
  <sheetViews>
    <sheetView view="pageLayout" topLeftCell="A64" zoomScale="115" zoomScaleNormal="100" zoomScalePageLayoutView="115" workbookViewId="0">
      <selection activeCell="A78" sqref="A78:XFD78"/>
    </sheetView>
  </sheetViews>
  <sheetFormatPr defaultRowHeight="14.25" x14ac:dyDescent="0.2"/>
  <cols>
    <col min="1" max="1" width="11.75" bestFit="1" customWidth="1"/>
    <col min="2" max="6" width="10.5" customWidth="1"/>
  </cols>
  <sheetData>
    <row r="1" spans="1:18" x14ac:dyDescent="0.2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4" t="s">
        <v>5</v>
      </c>
      <c r="B4" s="12"/>
      <c r="C4" s="12"/>
      <c r="D4" s="12"/>
      <c r="E4" s="12"/>
      <c r="F4" s="12"/>
      <c r="G4" s="12"/>
    </row>
    <row r="6" spans="1:18" x14ac:dyDescent="0.2">
      <c r="A6" s="3" t="s">
        <v>13</v>
      </c>
      <c r="B6" s="3"/>
    </row>
    <row r="8" spans="1:18" x14ac:dyDescent="0.2">
      <c r="A8" t="s">
        <v>1</v>
      </c>
      <c r="B8" s="2">
        <v>1200</v>
      </c>
    </row>
    <row r="9" spans="1:18" x14ac:dyDescent="0.2">
      <c r="A9" s="5"/>
      <c r="B9" s="14" t="s">
        <v>12</v>
      </c>
      <c r="C9" s="14"/>
      <c r="D9" s="14"/>
      <c r="E9" s="5"/>
      <c r="F9" s="15" t="s">
        <v>8</v>
      </c>
    </row>
    <row r="10" spans="1:18" x14ac:dyDescent="0.2">
      <c r="A10" s="6" t="s">
        <v>0</v>
      </c>
      <c r="B10" s="11">
        <v>1</v>
      </c>
      <c r="C10" s="11">
        <v>2</v>
      </c>
      <c r="D10" s="11">
        <v>3</v>
      </c>
      <c r="E10" s="11" t="s">
        <v>3</v>
      </c>
      <c r="F10" s="15"/>
    </row>
    <row r="11" spans="1:18" x14ac:dyDescent="0.2">
      <c r="A11" s="5" t="s">
        <v>2</v>
      </c>
      <c r="B11" s="8">
        <v>1</v>
      </c>
      <c r="C11" s="8">
        <v>5</v>
      </c>
      <c r="D11" s="8">
        <v>94</v>
      </c>
      <c r="E11" s="11">
        <f>SUM(B11:D11)</f>
        <v>100</v>
      </c>
      <c r="F11" s="16">
        <f>(B12*B10+C12*C10+D12*D10)/E12</f>
        <v>2.93</v>
      </c>
    </row>
    <row r="12" spans="1:18" x14ac:dyDescent="0.2">
      <c r="A12" s="5" t="s">
        <v>1</v>
      </c>
      <c r="B12" s="11">
        <f>B11*$B$8/100</f>
        <v>12</v>
      </c>
      <c r="C12" s="11">
        <f t="shared" ref="C12:D12" si="0">C11*$B$8/100</f>
        <v>60</v>
      </c>
      <c r="D12" s="11">
        <f t="shared" si="0"/>
        <v>1128</v>
      </c>
      <c r="E12" s="11">
        <f>SUM(B12:D12)</f>
        <v>1200</v>
      </c>
      <c r="F12" s="16"/>
    </row>
    <row r="14" spans="1:18" x14ac:dyDescent="0.2">
      <c r="A14" s="3" t="s">
        <v>14</v>
      </c>
      <c r="B14" s="3"/>
    </row>
    <row r="16" spans="1:18" x14ac:dyDescent="0.2">
      <c r="A16" t="s">
        <v>1</v>
      </c>
      <c r="B16" s="2">
        <v>1200</v>
      </c>
    </row>
    <row r="17" spans="1:6" x14ac:dyDescent="0.2">
      <c r="A17" s="5"/>
      <c r="B17" s="14" t="s">
        <v>12</v>
      </c>
      <c r="C17" s="14"/>
      <c r="D17" s="14"/>
      <c r="E17" s="5"/>
      <c r="F17" s="15" t="s">
        <v>8</v>
      </c>
    </row>
    <row r="18" spans="1:6" x14ac:dyDescent="0.2">
      <c r="A18" s="6" t="s">
        <v>0</v>
      </c>
      <c r="B18" s="11">
        <v>1</v>
      </c>
      <c r="C18" s="11">
        <v>2</v>
      </c>
      <c r="D18" s="11">
        <v>3</v>
      </c>
      <c r="E18" s="11" t="s">
        <v>3</v>
      </c>
      <c r="F18" s="15"/>
    </row>
    <row r="19" spans="1:6" x14ac:dyDescent="0.2">
      <c r="A19" s="5" t="s">
        <v>2</v>
      </c>
      <c r="B19" s="8">
        <v>1</v>
      </c>
      <c r="C19" s="8">
        <v>10</v>
      </c>
      <c r="D19" s="8">
        <v>89</v>
      </c>
      <c r="E19" s="11">
        <f>SUM(B19:D19)</f>
        <v>100</v>
      </c>
      <c r="F19" s="16">
        <f>(B20*B18+C20*C18+D20*D18)/E20</f>
        <v>2.88</v>
      </c>
    </row>
    <row r="20" spans="1:6" x14ac:dyDescent="0.2">
      <c r="A20" s="5" t="s">
        <v>1</v>
      </c>
      <c r="B20" s="11">
        <f>B19*$B$8/100</f>
        <v>12</v>
      </c>
      <c r="C20" s="11">
        <f t="shared" ref="C20:D20" si="1">C19*$B$8/100</f>
        <v>120</v>
      </c>
      <c r="D20" s="11">
        <f t="shared" si="1"/>
        <v>1068</v>
      </c>
      <c r="E20" s="11">
        <f>SUM(B20:D20)</f>
        <v>1200</v>
      </c>
      <c r="F20" s="16"/>
    </row>
    <row r="22" spans="1:6" x14ac:dyDescent="0.2">
      <c r="A22" s="17" t="s">
        <v>15</v>
      </c>
      <c r="B22" s="17"/>
    </row>
    <row r="24" spans="1:6" x14ac:dyDescent="0.2">
      <c r="A24" t="s">
        <v>1</v>
      </c>
      <c r="B24" s="18">
        <f>B8+B16</f>
        <v>2400</v>
      </c>
      <c r="C24" s="19"/>
      <c r="D24" s="19"/>
    </row>
    <row r="25" spans="1:6" x14ac:dyDescent="0.2">
      <c r="A25" s="5"/>
      <c r="B25" s="14" t="s">
        <v>12</v>
      </c>
      <c r="C25" s="14"/>
      <c r="D25" s="14"/>
      <c r="E25" s="5"/>
      <c r="F25" s="15" t="s">
        <v>8</v>
      </c>
    </row>
    <row r="26" spans="1:6" x14ac:dyDescent="0.2">
      <c r="A26" s="6" t="s">
        <v>0</v>
      </c>
      <c r="B26" s="21">
        <v>1</v>
      </c>
      <c r="C26" s="21">
        <v>2</v>
      </c>
      <c r="D26" s="21">
        <v>3</v>
      </c>
      <c r="E26" s="11" t="s">
        <v>3</v>
      </c>
      <c r="F26" s="15"/>
    </row>
    <row r="27" spans="1:6" x14ac:dyDescent="0.2">
      <c r="A27" s="5" t="s">
        <v>2</v>
      </c>
      <c r="B27" s="21">
        <f>B28*100/$B$24</f>
        <v>1</v>
      </c>
      <c r="C27" s="21">
        <f t="shared" ref="C27:D27" si="2">C28*100/$B$24</f>
        <v>7.5</v>
      </c>
      <c r="D27" s="21">
        <f t="shared" si="2"/>
        <v>91.5</v>
      </c>
      <c r="E27" s="11">
        <f>SUM(B27:D27)</f>
        <v>100</v>
      </c>
      <c r="F27" s="22">
        <f>(B28*B26+C28*C26+D28*D26)/E28</f>
        <v>2.9049999999999998</v>
      </c>
    </row>
    <row r="28" spans="1:6" x14ac:dyDescent="0.2">
      <c r="A28" s="5" t="s">
        <v>1</v>
      </c>
      <c r="B28" s="11">
        <f>B12+B20</f>
        <v>24</v>
      </c>
      <c r="C28" s="11">
        <f t="shared" ref="C28:D28" si="3">C12+C20</f>
        <v>180</v>
      </c>
      <c r="D28" s="11">
        <f t="shared" si="3"/>
        <v>2196</v>
      </c>
      <c r="E28" s="11">
        <f>SUM(B28:D28)</f>
        <v>2400</v>
      </c>
      <c r="F28" s="22"/>
    </row>
    <row r="31" spans="1:6" x14ac:dyDescent="0.2">
      <c r="A31" s="3" t="s">
        <v>13</v>
      </c>
      <c r="B31" s="3"/>
    </row>
    <row r="33" spans="1:6" x14ac:dyDescent="0.2">
      <c r="A33" t="s">
        <v>1</v>
      </c>
      <c r="B33" s="2">
        <v>1200</v>
      </c>
    </row>
    <row r="34" spans="1:6" ht="14.25" customHeight="1" x14ac:dyDescent="0.2">
      <c r="A34" s="5"/>
      <c r="B34" s="14" t="s">
        <v>12</v>
      </c>
      <c r="C34" s="14"/>
      <c r="D34" s="14"/>
      <c r="E34" s="5"/>
      <c r="F34" s="15" t="s">
        <v>8</v>
      </c>
    </row>
    <row r="35" spans="1:6" x14ac:dyDescent="0.2">
      <c r="A35" s="9" t="s">
        <v>7</v>
      </c>
      <c r="B35" s="11">
        <v>1</v>
      </c>
      <c r="C35" s="11">
        <v>2</v>
      </c>
      <c r="D35" s="11">
        <v>3</v>
      </c>
      <c r="E35" s="11" t="s">
        <v>3</v>
      </c>
      <c r="F35" s="15"/>
    </row>
    <row r="36" spans="1:6" x14ac:dyDescent="0.2">
      <c r="A36" s="5" t="s">
        <v>2</v>
      </c>
      <c r="B36" s="8">
        <v>1</v>
      </c>
      <c r="C36" s="8">
        <v>4</v>
      </c>
      <c r="D36" s="8">
        <v>95</v>
      </c>
      <c r="E36" s="11">
        <f>SUM(B36:D36)</f>
        <v>100</v>
      </c>
      <c r="F36" s="16">
        <f>(B37*B35+C37*C35+D37*D35)/E37</f>
        <v>2.94</v>
      </c>
    </row>
    <row r="37" spans="1:6" x14ac:dyDescent="0.2">
      <c r="A37" s="5" t="s">
        <v>1</v>
      </c>
      <c r="B37" s="11">
        <f>B36*$B$33/100</f>
        <v>12</v>
      </c>
      <c r="C37" s="11">
        <f t="shared" ref="C37:D37" si="4">C36*$B$33/100</f>
        <v>48</v>
      </c>
      <c r="D37" s="11">
        <f t="shared" si="4"/>
        <v>1140</v>
      </c>
      <c r="E37" s="11">
        <f>SUM(B37:D37)</f>
        <v>1200</v>
      </c>
      <c r="F37" s="16"/>
    </row>
    <row r="39" spans="1:6" x14ac:dyDescent="0.2">
      <c r="A39" s="3" t="s">
        <v>14</v>
      </c>
      <c r="B39" s="3"/>
    </row>
    <row r="41" spans="1:6" x14ac:dyDescent="0.2">
      <c r="A41" t="s">
        <v>1</v>
      </c>
      <c r="B41" s="2">
        <v>1200</v>
      </c>
    </row>
    <row r="42" spans="1:6" x14ac:dyDescent="0.2">
      <c r="A42" s="5"/>
      <c r="B42" s="14" t="s">
        <v>12</v>
      </c>
      <c r="C42" s="14"/>
      <c r="D42" s="14"/>
      <c r="E42" s="5"/>
      <c r="F42" s="15" t="s">
        <v>8</v>
      </c>
    </row>
    <row r="43" spans="1:6" x14ac:dyDescent="0.2">
      <c r="A43" s="9" t="s">
        <v>7</v>
      </c>
      <c r="B43" s="11">
        <v>1</v>
      </c>
      <c r="C43" s="11">
        <v>2</v>
      </c>
      <c r="D43" s="11">
        <v>3</v>
      </c>
      <c r="E43" s="11" t="s">
        <v>3</v>
      </c>
      <c r="F43" s="15"/>
    </row>
    <row r="44" spans="1:6" x14ac:dyDescent="0.2">
      <c r="A44" s="5" t="s">
        <v>2</v>
      </c>
      <c r="B44" s="8">
        <v>1</v>
      </c>
      <c r="C44" s="8">
        <v>4</v>
      </c>
      <c r="D44" s="8">
        <v>95</v>
      </c>
      <c r="E44" s="11">
        <f>SUM(B44:D44)</f>
        <v>100</v>
      </c>
      <c r="F44" s="16">
        <f>(B45*B43+C45*C43+D45*D43)/E45</f>
        <v>2.94</v>
      </c>
    </row>
    <row r="45" spans="1:6" x14ac:dyDescent="0.2">
      <c r="A45" s="5" t="s">
        <v>1</v>
      </c>
      <c r="B45" s="11">
        <f>B44*$B$33/100</f>
        <v>12</v>
      </c>
      <c r="C45" s="11">
        <f t="shared" ref="C45:D45" si="5">C44*$B$33/100</f>
        <v>48</v>
      </c>
      <c r="D45" s="11">
        <f t="shared" si="5"/>
        <v>1140</v>
      </c>
      <c r="E45" s="11">
        <f>SUM(B45:D45)</f>
        <v>1200</v>
      </c>
      <c r="F45" s="16"/>
    </row>
    <row r="47" spans="1:6" x14ac:dyDescent="0.2">
      <c r="A47" s="23" t="s">
        <v>16</v>
      </c>
      <c r="B47" s="23"/>
    </row>
    <row r="49" spans="1:6" x14ac:dyDescent="0.2">
      <c r="A49" t="s">
        <v>1</v>
      </c>
      <c r="B49" s="18">
        <f>B33+B41</f>
        <v>2400</v>
      </c>
      <c r="C49" s="19"/>
      <c r="D49" s="19"/>
    </row>
    <row r="50" spans="1:6" x14ac:dyDescent="0.2">
      <c r="A50" s="5"/>
      <c r="B50" s="14" t="s">
        <v>12</v>
      </c>
      <c r="C50" s="14"/>
      <c r="D50" s="14"/>
      <c r="E50" s="5"/>
      <c r="F50" s="15" t="s">
        <v>8</v>
      </c>
    </row>
    <row r="51" spans="1:6" x14ac:dyDescent="0.2">
      <c r="A51" s="9" t="s">
        <v>7</v>
      </c>
      <c r="B51" s="21">
        <v>1</v>
      </c>
      <c r="C51" s="21">
        <v>2</v>
      </c>
      <c r="D51" s="21">
        <v>3</v>
      </c>
      <c r="E51" s="11" t="s">
        <v>3</v>
      </c>
      <c r="F51" s="15"/>
    </row>
    <row r="52" spans="1:6" x14ac:dyDescent="0.2">
      <c r="A52" s="5" t="s">
        <v>2</v>
      </c>
      <c r="B52" s="21">
        <f>B53*100/$B$24</f>
        <v>1</v>
      </c>
      <c r="C52" s="21">
        <f t="shared" ref="C52:D52" si="6">C53*100/$B$24</f>
        <v>4</v>
      </c>
      <c r="D52" s="21">
        <f t="shared" si="6"/>
        <v>95</v>
      </c>
      <c r="E52" s="11">
        <f>SUM(B52:D52)</f>
        <v>100</v>
      </c>
      <c r="F52" s="22">
        <f>(B53*B51+C53*C51+D53*D51)/E53</f>
        <v>2.94</v>
      </c>
    </row>
    <row r="53" spans="1:6" x14ac:dyDescent="0.2">
      <c r="A53" s="5" t="s">
        <v>1</v>
      </c>
      <c r="B53" s="11">
        <f>B37+B45</f>
        <v>24</v>
      </c>
      <c r="C53" s="11">
        <f>C37+C45</f>
        <v>96</v>
      </c>
      <c r="D53" s="11">
        <f>D37+D45</f>
        <v>2280</v>
      </c>
      <c r="E53" s="11">
        <f>SUM(B53:D53)</f>
        <v>2400</v>
      </c>
      <c r="F53" s="22"/>
    </row>
    <row r="55" spans="1:6" x14ac:dyDescent="0.2">
      <c r="A55" s="3" t="s">
        <v>13</v>
      </c>
      <c r="B55" s="3"/>
    </row>
    <row r="56" spans="1:6" ht="14.25" customHeight="1" x14ac:dyDescent="0.2"/>
    <row r="57" spans="1:6" x14ac:dyDescent="0.2">
      <c r="A57" t="s">
        <v>1</v>
      </c>
      <c r="B57" s="2">
        <v>1200</v>
      </c>
    </row>
    <row r="58" spans="1:6" x14ac:dyDescent="0.2">
      <c r="A58" s="5"/>
      <c r="B58" s="14" t="s">
        <v>12</v>
      </c>
      <c r="C58" s="14"/>
      <c r="D58" s="14"/>
      <c r="E58" s="5"/>
      <c r="F58" s="15" t="s">
        <v>8</v>
      </c>
    </row>
    <row r="59" spans="1:6" x14ac:dyDescent="0.2">
      <c r="A59" s="10" t="s">
        <v>6</v>
      </c>
      <c r="B59" s="11">
        <v>1</v>
      </c>
      <c r="C59" s="11">
        <v>2</v>
      </c>
      <c r="D59" s="11">
        <v>3</v>
      </c>
      <c r="E59" s="11" t="s">
        <v>3</v>
      </c>
      <c r="F59" s="15"/>
    </row>
    <row r="60" spans="1:6" x14ac:dyDescent="0.2">
      <c r="A60" s="5" t="s">
        <v>2</v>
      </c>
      <c r="B60" s="8">
        <v>1</v>
      </c>
      <c r="C60" s="8">
        <v>4</v>
      </c>
      <c r="D60" s="8">
        <v>95</v>
      </c>
      <c r="E60" s="11">
        <f>SUM(B60:D60)</f>
        <v>100</v>
      </c>
      <c r="F60" s="16">
        <f>(B61*B59+C61*C59+D61*D59)/E61</f>
        <v>2.94</v>
      </c>
    </row>
    <row r="61" spans="1:6" x14ac:dyDescent="0.2">
      <c r="A61" s="5" t="s">
        <v>1</v>
      </c>
      <c r="B61" s="11">
        <f>B60*$B$33/100</f>
        <v>12</v>
      </c>
      <c r="C61" s="11">
        <f t="shared" ref="C61:D61" si="7">C60*$B$33/100</f>
        <v>48</v>
      </c>
      <c r="D61" s="11">
        <f t="shared" si="7"/>
        <v>1140</v>
      </c>
      <c r="E61" s="11">
        <f>SUM(B61:D61)</f>
        <v>1200</v>
      </c>
      <c r="F61" s="16"/>
    </row>
    <row r="63" spans="1:6" x14ac:dyDescent="0.2">
      <c r="A63" s="3" t="s">
        <v>14</v>
      </c>
      <c r="B63" s="3"/>
    </row>
    <row r="65" spans="1:6" x14ac:dyDescent="0.2">
      <c r="A65" t="s">
        <v>1</v>
      </c>
      <c r="B65" s="2">
        <v>1200</v>
      </c>
    </row>
    <row r="66" spans="1:6" x14ac:dyDescent="0.2">
      <c r="A66" s="5"/>
      <c r="B66" s="14" t="s">
        <v>12</v>
      </c>
      <c r="C66" s="14"/>
      <c r="D66" s="14"/>
      <c r="E66" s="5"/>
      <c r="F66" s="15" t="s">
        <v>8</v>
      </c>
    </row>
    <row r="67" spans="1:6" x14ac:dyDescent="0.2">
      <c r="A67" s="10" t="s">
        <v>6</v>
      </c>
      <c r="B67" s="11">
        <v>1</v>
      </c>
      <c r="C67" s="11">
        <v>2</v>
      </c>
      <c r="D67" s="11">
        <v>3</v>
      </c>
      <c r="E67" s="11" t="s">
        <v>3</v>
      </c>
      <c r="F67" s="15"/>
    </row>
    <row r="68" spans="1:6" x14ac:dyDescent="0.2">
      <c r="A68" s="5" t="s">
        <v>2</v>
      </c>
      <c r="B68" s="8">
        <v>1</v>
      </c>
      <c r="C68" s="8">
        <v>4</v>
      </c>
      <c r="D68" s="8">
        <v>95</v>
      </c>
      <c r="E68" s="11">
        <f>SUM(B68:D68)</f>
        <v>100</v>
      </c>
      <c r="F68" s="16">
        <f>(B69*B67+C69*C67+D69*D67)/E69</f>
        <v>2.94</v>
      </c>
    </row>
    <row r="69" spans="1:6" x14ac:dyDescent="0.2">
      <c r="A69" s="5" t="s">
        <v>1</v>
      </c>
      <c r="B69" s="11">
        <f>B68*$B$33/100</f>
        <v>12</v>
      </c>
      <c r="C69" s="11">
        <f t="shared" ref="C69:D69" si="8">C68*$B$33/100</f>
        <v>48</v>
      </c>
      <c r="D69" s="11">
        <f t="shared" si="8"/>
        <v>1140</v>
      </c>
      <c r="E69" s="11">
        <f>SUM(B69:D69)</f>
        <v>1200</v>
      </c>
      <c r="F69" s="16"/>
    </row>
    <row r="71" spans="1:6" x14ac:dyDescent="0.2">
      <c r="A71" s="24" t="s">
        <v>17</v>
      </c>
      <c r="B71" s="24"/>
    </row>
    <row r="73" spans="1:6" x14ac:dyDescent="0.2">
      <c r="A73" t="s">
        <v>1</v>
      </c>
      <c r="B73" s="18">
        <f>B57+B65</f>
        <v>2400</v>
      </c>
      <c r="C73" s="19"/>
      <c r="D73" s="19"/>
    </row>
    <row r="74" spans="1:6" x14ac:dyDescent="0.2">
      <c r="A74" s="5"/>
      <c r="B74" s="14" t="s">
        <v>12</v>
      </c>
      <c r="C74" s="14"/>
      <c r="D74" s="14"/>
      <c r="E74" s="5"/>
      <c r="F74" s="15" t="s">
        <v>8</v>
      </c>
    </row>
    <row r="75" spans="1:6" x14ac:dyDescent="0.2">
      <c r="A75" s="10" t="s">
        <v>6</v>
      </c>
      <c r="B75" s="21">
        <v>1</v>
      </c>
      <c r="C75" s="21">
        <v>2</v>
      </c>
      <c r="D75" s="21">
        <v>3</v>
      </c>
      <c r="E75" s="11" t="s">
        <v>3</v>
      </c>
      <c r="F75" s="15"/>
    </row>
    <row r="76" spans="1:6" x14ac:dyDescent="0.2">
      <c r="A76" s="5" t="s">
        <v>2</v>
      </c>
      <c r="B76" s="21">
        <f>B77*100/$B$24</f>
        <v>1</v>
      </c>
      <c r="C76" s="21">
        <f t="shared" ref="C76:D76" si="9">C77*100/$B$24</f>
        <v>4</v>
      </c>
      <c r="D76" s="21">
        <f t="shared" si="9"/>
        <v>95</v>
      </c>
      <c r="E76" s="11">
        <f>SUM(B76:D76)</f>
        <v>100</v>
      </c>
      <c r="F76" s="22">
        <f>(B77*B75+C77*C75+D77*D75)/E77</f>
        <v>2.94</v>
      </c>
    </row>
    <row r="77" spans="1:6" x14ac:dyDescent="0.2">
      <c r="A77" s="5" t="s">
        <v>1</v>
      </c>
      <c r="B77" s="11">
        <f>B61+B69</f>
        <v>24</v>
      </c>
      <c r="C77" s="11">
        <f>C61+C69</f>
        <v>96</v>
      </c>
      <c r="D77" s="11">
        <f>D61+D69</f>
        <v>2280</v>
      </c>
      <c r="E77" s="11">
        <f>SUM(B77:D77)</f>
        <v>2400</v>
      </c>
      <c r="F77" s="22"/>
    </row>
  </sheetData>
  <mergeCells count="31">
    <mergeCell ref="B66:D66"/>
    <mergeCell ref="F66:F67"/>
    <mergeCell ref="B74:D74"/>
    <mergeCell ref="F74:F75"/>
    <mergeCell ref="F76:F77"/>
    <mergeCell ref="B17:D17"/>
    <mergeCell ref="F17:F18"/>
    <mergeCell ref="F19:F20"/>
    <mergeCell ref="B25:D25"/>
    <mergeCell ref="F25:F26"/>
    <mergeCell ref="B34:D34"/>
    <mergeCell ref="F34:F35"/>
    <mergeCell ref="F36:F37"/>
    <mergeCell ref="B42:D42"/>
    <mergeCell ref="F42:F43"/>
    <mergeCell ref="F44:F45"/>
    <mergeCell ref="B50:D50"/>
    <mergeCell ref="F50:F51"/>
    <mergeCell ref="F52:F53"/>
    <mergeCell ref="B58:D58"/>
    <mergeCell ref="F68:F69"/>
    <mergeCell ref="F58:F59"/>
    <mergeCell ref="F60:F61"/>
    <mergeCell ref="A1:G1"/>
    <mergeCell ref="H1:R1"/>
    <mergeCell ref="A2:G2"/>
    <mergeCell ref="H2:R2"/>
    <mergeCell ref="B9:D9"/>
    <mergeCell ref="F9:F10"/>
    <mergeCell ref="F11:F12"/>
    <mergeCell ref="F27:F28"/>
  </mergeCells>
  <pageMargins left="0.95833333333333337" right="0.7" top="0.51630434782608692" bottom="0.3985507246376811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คุณลักษณ</vt:lpstr>
      <vt:lpstr>การอ่าน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2020-06-22T01:37:41Z</dcterms:modified>
</cp:coreProperties>
</file>