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"/>
    </mc:Choice>
  </mc:AlternateContent>
  <xr:revisionPtr revIDLastSave="0" documentId="13_ncr:1_{81896903-7BC9-4C3E-AFDE-E6C4B98AE224}" xr6:coauthVersionLast="45" xr6:coauthVersionMax="45" xr10:uidLastSave="{00000000-0000-0000-0000-000000000000}"/>
  <bookViews>
    <workbookView xWindow="-120" yWindow="-120" windowWidth="20730" windowHeight="11160" xr2:uid="{D67ED0B3-4BC3-42DB-A937-D8A93042BF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1" l="1"/>
  <c r="B64" i="1"/>
  <c r="C64" i="1"/>
  <c r="I64" i="1" s="1"/>
  <c r="D64" i="1"/>
  <c r="E64" i="1"/>
  <c r="F64" i="1"/>
  <c r="G64" i="1"/>
  <c r="G102" i="1" s="1"/>
  <c r="G103" i="1" s="1"/>
  <c r="H64" i="1"/>
  <c r="I73" i="1"/>
  <c r="B74" i="1"/>
  <c r="C74" i="1"/>
  <c r="D74" i="1"/>
  <c r="E74" i="1"/>
  <c r="E102" i="1" s="1"/>
  <c r="E103" i="1" s="1"/>
  <c r="F74" i="1"/>
  <c r="G74" i="1"/>
  <c r="H74" i="1"/>
  <c r="I74" i="1"/>
  <c r="I83" i="1"/>
  <c r="B84" i="1"/>
  <c r="C84" i="1"/>
  <c r="D84" i="1"/>
  <c r="E84" i="1"/>
  <c r="F84" i="1"/>
  <c r="G84" i="1"/>
  <c r="H84" i="1"/>
  <c r="I92" i="1"/>
  <c r="B93" i="1"/>
  <c r="C93" i="1"/>
  <c r="D93" i="1"/>
  <c r="E93" i="1"/>
  <c r="J92" i="1" s="1"/>
  <c r="F93" i="1"/>
  <c r="G93" i="1"/>
  <c r="H93" i="1"/>
  <c r="I93" i="1"/>
  <c r="B99" i="1"/>
  <c r="B102" i="1"/>
  <c r="D102" i="1"/>
  <c r="D103" i="1" s="1"/>
  <c r="F102" i="1"/>
  <c r="F103" i="1" s="1"/>
  <c r="H102" i="1"/>
  <c r="H103" i="1" s="1"/>
  <c r="I115" i="1"/>
  <c r="B116" i="1"/>
  <c r="C116" i="1"/>
  <c r="D116" i="1"/>
  <c r="E116" i="1"/>
  <c r="E154" i="1" s="1"/>
  <c r="E155" i="1" s="1"/>
  <c r="F116" i="1"/>
  <c r="G116" i="1"/>
  <c r="G154" i="1" s="1"/>
  <c r="G155" i="1" s="1"/>
  <c r="H116" i="1"/>
  <c r="I125" i="1"/>
  <c r="B126" i="1"/>
  <c r="C126" i="1"/>
  <c r="D126" i="1"/>
  <c r="E126" i="1"/>
  <c r="J125" i="1" s="1"/>
  <c r="F126" i="1"/>
  <c r="G126" i="1"/>
  <c r="H126" i="1"/>
  <c r="I126" i="1"/>
  <c r="I135" i="1"/>
  <c r="B136" i="1"/>
  <c r="C136" i="1"/>
  <c r="I136" i="1" s="1"/>
  <c r="D136" i="1"/>
  <c r="E136" i="1"/>
  <c r="F136" i="1"/>
  <c r="G136" i="1"/>
  <c r="H136" i="1"/>
  <c r="I144" i="1"/>
  <c r="B145" i="1"/>
  <c r="C145" i="1"/>
  <c r="D145" i="1"/>
  <c r="E145" i="1"/>
  <c r="J144" i="1" s="1"/>
  <c r="F145" i="1"/>
  <c r="G145" i="1"/>
  <c r="H145" i="1"/>
  <c r="I145" i="1"/>
  <c r="B151" i="1"/>
  <c r="B154" i="1"/>
  <c r="D154" i="1"/>
  <c r="D155" i="1" s="1"/>
  <c r="F154" i="1"/>
  <c r="F155" i="1" s="1"/>
  <c r="H154" i="1"/>
  <c r="H155" i="1" s="1"/>
  <c r="J63" i="1" l="1"/>
  <c r="J73" i="1"/>
  <c r="B103" i="1"/>
  <c r="C102" i="1"/>
  <c r="C103" i="1" s="1"/>
  <c r="I84" i="1"/>
  <c r="J83" i="1" s="1"/>
  <c r="B155" i="1"/>
  <c r="C154" i="1"/>
  <c r="C155" i="1" s="1"/>
  <c r="J135" i="1"/>
  <c r="I116" i="1"/>
  <c r="J115" i="1" s="1"/>
  <c r="C41" i="1"/>
  <c r="D41" i="1"/>
  <c r="E41" i="1"/>
  <c r="F41" i="1"/>
  <c r="G41" i="1"/>
  <c r="H41" i="1"/>
  <c r="B41" i="1"/>
  <c r="C32" i="1"/>
  <c r="D32" i="1"/>
  <c r="E32" i="1"/>
  <c r="F32" i="1"/>
  <c r="G32" i="1"/>
  <c r="H32" i="1"/>
  <c r="B32" i="1"/>
  <c r="C22" i="1"/>
  <c r="D22" i="1"/>
  <c r="E22" i="1"/>
  <c r="F22" i="1"/>
  <c r="G22" i="1"/>
  <c r="H22" i="1"/>
  <c r="B22" i="1"/>
  <c r="I103" i="1" l="1"/>
  <c r="J102" i="1" s="1"/>
  <c r="I102" i="1"/>
  <c r="I155" i="1"/>
  <c r="J154" i="1" s="1"/>
  <c r="I154" i="1"/>
  <c r="C50" i="1"/>
  <c r="D50" i="1"/>
  <c r="E50" i="1"/>
  <c r="F50" i="1"/>
  <c r="G50" i="1"/>
  <c r="H50" i="1"/>
  <c r="B50" i="1"/>
  <c r="B47" i="1"/>
  <c r="I41" i="1"/>
  <c r="I40" i="1"/>
  <c r="J40" i="1" l="1"/>
  <c r="I31" i="1"/>
  <c r="I21" i="1"/>
  <c r="C12" i="1"/>
  <c r="D12" i="1"/>
  <c r="E12" i="1"/>
  <c r="F12" i="1"/>
  <c r="G12" i="1"/>
  <c r="H12" i="1"/>
  <c r="B12" i="1"/>
  <c r="B51" i="1" s="1"/>
  <c r="I11" i="1"/>
  <c r="I32" i="1" l="1"/>
  <c r="J31" i="1" s="1"/>
  <c r="E51" i="1"/>
  <c r="H51" i="1"/>
  <c r="D51" i="1"/>
  <c r="G51" i="1"/>
  <c r="C51" i="1"/>
  <c r="F51" i="1"/>
  <c r="I22" i="1"/>
  <c r="J21" i="1" s="1"/>
  <c r="I12" i="1"/>
  <c r="J11" i="1" s="1"/>
  <c r="I51" i="1" l="1"/>
  <c r="J50" i="1" s="1"/>
  <c r="I50" i="1"/>
</calcChain>
</file>

<file path=xl/sharedStrings.xml><?xml version="1.0" encoding="utf-8"?>
<sst xmlns="http://schemas.openxmlformats.org/spreadsheetml/2006/main" count="129" uniqueCount="18">
  <si>
    <t>ม.4</t>
  </si>
  <si>
    <t>จำนวนนักเรียน</t>
  </si>
  <si>
    <t>ร้อยละ</t>
  </si>
  <si>
    <t>รวม</t>
  </si>
  <si>
    <t>ระดับผลการเรียน</t>
  </si>
  <si>
    <t>ผลการเรียนเฉลี่ย</t>
  </si>
  <si>
    <t>เป้าหมายผลสัมฤทธิ์ทางการเรียน ปีการศึกษา 2563</t>
  </si>
  <si>
    <t>โรงเรียนเตรียมอุดมศึกษา ภาคตะวันออกเฉียงเหนือ</t>
  </si>
  <si>
    <t>***แก้ไขเฉพาะช่องสีชมพูเท่านั้น</t>
  </si>
  <si>
    <t>ม.6</t>
  </si>
  <si>
    <t>ม.5</t>
  </si>
  <si>
    <t>ภาษาอังกฤษพื้นฐาน</t>
  </si>
  <si>
    <t>ภาษาอังกฤษเพิ่มเติม</t>
  </si>
  <si>
    <t>ภาษาจีน</t>
  </si>
  <si>
    <t>ภาษาเกาหลี</t>
  </si>
  <si>
    <t>รวมภาษาต่างประเทศ ม.4</t>
  </si>
  <si>
    <t>รวมภาษาต่างประเทศ ม.6</t>
  </si>
  <si>
    <t>รวมภาษาต่างประเทศ ม.5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</si>
</sst>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F8F5-726D-4DF7-AE06-064E9A595C75}">
  <dimension ref="A1:K155"/>
  <sheetViews>
    <sheetView tabSelected="1" view="pageLayout" topLeftCell="A136" zoomScaleNormal="100" workbookViewId="0">
      <selection activeCell="B149" sqref="A149:C149"/>
    </sheetView>
  </sheetViews>
  <sheetFormatPr defaultRowHeight="14.25" x14ac:dyDescent="0.2"/>
  <cols>
    <col min="1" max="1" width="11.75" bestFit="1" customWidth="1"/>
    <col min="2" max="9" width="6.875" customWidth="1"/>
  </cols>
  <sheetData>
    <row r="1" spans="1:11" x14ac:dyDescent="0.2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 x14ac:dyDescent="0.2">
      <c r="A6" s="4" t="s">
        <v>11</v>
      </c>
      <c r="B6" s="4"/>
    </row>
    <row r="8" spans="1:11" x14ac:dyDescent="0.2">
      <c r="A8" t="s">
        <v>1</v>
      </c>
      <c r="B8" s="3">
        <v>2000</v>
      </c>
    </row>
    <row r="9" spans="1:11" x14ac:dyDescent="0.2">
      <c r="A9" s="7"/>
      <c r="B9" s="20" t="s">
        <v>4</v>
      </c>
      <c r="C9" s="20"/>
      <c r="D9" s="20"/>
      <c r="E9" s="20"/>
      <c r="F9" s="20"/>
      <c r="G9" s="20"/>
      <c r="H9" s="20"/>
      <c r="I9" s="7"/>
      <c r="J9" s="21" t="s">
        <v>5</v>
      </c>
    </row>
    <row r="10" spans="1:11" x14ac:dyDescent="0.2">
      <c r="A10" s="8" t="s">
        <v>0</v>
      </c>
      <c r="B10" s="9">
        <v>1</v>
      </c>
      <c r="C10" s="9">
        <v>1.5</v>
      </c>
      <c r="D10" s="9">
        <v>2</v>
      </c>
      <c r="E10" s="9">
        <v>2.5</v>
      </c>
      <c r="F10" s="9">
        <v>3</v>
      </c>
      <c r="G10" s="9">
        <v>3.5</v>
      </c>
      <c r="H10" s="9">
        <v>4</v>
      </c>
      <c r="I10" s="9" t="s">
        <v>3</v>
      </c>
      <c r="J10" s="21"/>
    </row>
    <row r="11" spans="1:11" x14ac:dyDescent="0.2">
      <c r="A11" s="7" t="s">
        <v>2</v>
      </c>
      <c r="B11" s="10">
        <v>1</v>
      </c>
      <c r="C11" s="10">
        <v>5</v>
      </c>
      <c r="D11" s="10">
        <v>10</v>
      </c>
      <c r="E11" s="10">
        <v>15</v>
      </c>
      <c r="F11" s="10">
        <v>30</v>
      </c>
      <c r="G11" s="10">
        <v>28</v>
      </c>
      <c r="H11" s="10">
        <v>11</v>
      </c>
      <c r="I11" s="9">
        <f>SUM(B11:H11)</f>
        <v>100</v>
      </c>
      <c r="J11" s="24">
        <f>(B12*B10+C12*C10+D12*D10+E12*E10+F12*F10+G12*G10+H12*H10)/I12</f>
        <v>2.98</v>
      </c>
    </row>
    <row r="12" spans="1:11" x14ac:dyDescent="0.2">
      <c r="A12" s="7" t="s">
        <v>1</v>
      </c>
      <c r="B12" s="9">
        <f>B11*$B$8/100</f>
        <v>20</v>
      </c>
      <c r="C12" s="9">
        <f t="shared" ref="C12:H12" si="0">C11*$B$8/100</f>
        <v>100</v>
      </c>
      <c r="D12" s="9">
        <f t="shared" si="0"/>
        <v>200</v>
      </c>
      <c r="E12" s="9">
        <f t="shared" si="0"/>
        <v>300</v>
      </c>
      <c r="F12" s="9">
        <f t="shared" si="0"/>
        <v>600</v>
      </c>
      <c r="G12" s="9">
        <f t="shared" si="0"/>
        <v>560</v>
      </c>
      <c r="H12" s="9">
        <f t="shared" si="0"/>
        <v>220</v>
      </c>
      <c r="I12" s="9">
        <f>SUM(B12:H12)</f>
        <v>2000</v>
      </c>
      <c r="J12" s="24"/>
    </row>
    <row r="13" spans="1:1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6"/>
    </row>
    <row r="16" spans="1:11" x14ac:dyDescent="0.2">
      <c r="A16" s="4" t="s">
        <v>12</v>
      </c>
      <c r="B16" s="4"/>
    </row>
    <row r="18" spans="1:10" x14ac:dyDescent="0.2">
      <c r="A18" t="s">
        <v>1</v>
      </c>
      <c r="B18" s="3">
        <v>1000</v>
      </c>
    </row>
    <row r="19" spans="1:10" x14ac:dyDescent="0.2">
      <c r="A19" s="7"/>
      <c r="B19" s="20" t="s">
        <v>4</v>
      </c>
      <c r="C19" s="20"/>
      <c r="D19" s="20"/>
      <c r="E19" s="20"/>
      <c r="F19" s="20"/>
      <c r="G19" s="20"/>
      <c r="H19" s="20"/>
      <c r="I19" s="7"/>
      <c r="J19" s="21" t="s">
        <v>5</v>
      </c>
    </row>
    <row r="20" spans="1:10" x14ac:dyDescent="0.2">
      <c r="A20" s="8" t="s">
        <v>0</v>
      </c>
      <c r="B20" s="9">
        <v>1</v>
      </c>
      <c r="C20" s="9">
        <v>1.5</v>
      </c>
      <c r="D20" s="9">
        <v>2</v>
      </c>
      <c r="E20" s="9">
        <v>2.5</v>
      </c>
      <c r="F20" s="9">
        <v>3</v>
      </c>
      <c r="G20" s="9">
        <v>3.5</v>
      </c>
      <c r="H20" s="9">
        <v>4</v>
      </c>
      <c r="I20" s="9" t="s">
        <v>3</v>
      </c>
      <c r="J20" s="21"/>
    </row>
    <row r="21" spans="1:10" x14ac:dyDescent="0.2">
      <c r="A21" s="7" t="s">
        <v>2</v>
      </c>
      <c r="B21" s="10">
        <v>1</v>
      </c>
      <c r="C21" s="10">
        <v>8</v>
      </c>
      <c r="D21" s="10">
        <v>7</v>
      </c>
      <c r="E21" s="10">
        <v>15</v>
      </c>
      <c r="F21" s="10">
        <v>30</v>
      </c>
      <c r="G21" s="10">
        <v>28</v>
      </c>
      <c r="H21" s="10">
        <v>11</v>
      </c>
      <c r="I21" s="9">
        <f>SUM(B21:H21)</f>
        <v>100</v>
      </c>
      <c r="J21" s="23">
        <f>(B22*B20+C22*C20+D22*D20+E22*E20+F22*F20+G22*G20+H22*H20)/I22</f>
        <v>2.9649999999999999</v>
      </c>
    </row>
    <row r="22" spans="1:10" x14ac:dyDescent="0.2">
      <c r="A22" s="7" t="s">
        <v>1</v>
      </c>
      <c r="B22" s="9">
        <f>B21*$B$18/100</f>
        <v>10</v>
      </c>
      <c r="C22" s="9">
        <f t="shared" ref="C22:H22" si="1">C21*$B$18/100</f>
        <v>80</v>
      </c>
      <c r="D22" s="9">
        <f t="shared" si="1"/>
        <v>70</v>
      </c>
      <c r="E22" s="9">
        <f t="shared" si="1"/>
        <v>150</v>
      </c>
      <c r="F22" s="9">
        <f t="shared" si="1"/>
        <v>300</v>
      </c>
      <c r="G22" s="9">
        <f t="shared" si="1"/>
        <v>280</v>
      </c>
      <c r="H22" s="9">
        <f t="shared" si="1"/>
        <v>110</v>
      </c>
      <c r="I22" s="9">
        <f>SUM(B22:H22)</f>
        <v>1000</v>
      </c>
      <c r="J22" s="23"/>
    </row>
    <row r="23" spans="1:10" x14ac:dyDescent="0.2">
      <c r="A23" s="14"/>
      <c r="B23" s="15"/>
      <c r="C23" s="15"/>
      <c r="D23" s="15"/>
      <c r="E23" s="15"/>
      <c r="F23" s="15"/>
      <c r="G23" s="15"/>
      <c r="H23" s="15"/>
      <c r="I23" s="15"/>
      <c r="J23" s="16"/>
    </row>
    <row r="24" spans="1:10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6"/>
    </row>
    <row r="25" spans="1:10" x14ac:dyDescent="0.2">
      <c r="A25" s="14"/>
      <c r="B25" s="15"/>
      <c r="C25" s="15"/>
      <c r="D25" s="15"/>
      <c r="E25" s="15"/>
      <c r="F25" s="15"/>
      <c r="G25" s="15"/>
      <c r="H25" s="15"/>
      <c r="I25" s="15"/>
      <c r="J25" s="16"/>
    </row>
    <row r="26" spans="1:10" x14ac:dyDescent="0.2">
      <c r="A26" s="4" t="s">
        <v>13</v>
      </c>
      <c r="B26" s="6"/>
    </row>
    <row r="28" spans="1:10" x14ac:dyDescent="0.2">
      <c r="A28" t="s">
        <v>1</v>
      </c>
      <c r="B28" s="3">
        <v>2000</v>
      </c>
    </row>
    <row r="29" spans="1:10" x14ac:dyDescent="0.2">
      <c r="A29" s="7"/>
      <c r="B29" s="20" t="s">
        <v>4</v>
      </c>
      <c r="C29" s="20"/>
      <c r="D29" s="20"/>
      <c r="E29" s="20"/>
      <c r="F29" s="20"/>
      <c r="G29" s="20"/>
      <c r="H29" s="20"/>
      <c r="I29" s="7"/>
      <c r="J29" s="21" t="s">
        <v>5</v>
      </c>
    </row>
    <row r="30" spans="1:10" x14ac:dyDescent="0.2">
      <c r="A30" s="8" t="s">
        <v>0</v>
      </c>
      <c r="B30" s="9">
        <v>1</v>
      </c>
      <c r="C30" s="9">
        <v>1.5</v>
      </c>
      <c r="D30" s="9">
        <v>2</v>
      </c>
      <c r="E30" s="9">
        <v>2.5</v>
      </c>
      <c r="F30" s="9">
        <v>3</v>
      </c>
      <c r="G30" s="9">
        <v>3.5</v>
      </c>
      <c r="H30" s="9">
        <v>4</v>
      </c>
      <c r="I30" s="9" t="s">
        <v>3</v>
      </c>
      <c r="J30" s="21"/>
    </row>
    <row r="31" spans="1:10" x14ac:dyDescent="0.2">
      <c r="A31" s="7" t="s">
        <v>2</v>
      </c>
      <c r="B31" s="10">
        <v>1</v>
      </c>
      <c r="C31" s="10">
        <v>5</v>
      </c>
      <c r="D31" s="10">
        <v>5</v>
      </c>
      <c r="E31" s="10">
        <v>20</v>
      </c>
      <c r="F31" s="10">
        <v>30</v>
      </c>
      <c r="G31" s="10">
        <v>25</v>
      </c>
      <c r="H31" s="10">
        <v>14</v>
      </c>
      <c r="I31" s="9">
        <f>SUM(B31:H31)</f>
        <v>100</v>
      </c>
      <c r="J31" s="23">
        <f>(B32*B30+C32*C30+D32*D30+E32*E30+F32*F30+G32*G30+H32*H30)/I32</f>
        <v>3.02</v>
      </c>
    </row>
    <row r="32" spans="1:10" x14ac:dyDescent="0.2">
      <c r="A32" s="7" t="s">
        <v>1</v>
      </c>
      <c r="B32" s="9">
        <f>B31*$B$28/100</f>
        <v>20</v>
      </c>
      <c r="C32" s="9">
        <f t="shared" ref="C32:H32" si="2">C31*$B$28/100</f>
        <v>100</v>
      </c>
      <c r="D32" s="9">
        <f t="shared" si="2"/>
        <v>100</v>
      </c>
      <c r="E32" s="9">
        <f t="shared" si="2"/>
        <v>400</v>
      </c>
      <c r="F32" s="9">
        <f t="shared" si="2"/>
        <v>600</v>
      </c>
      <c r="G32" s="9">
        <f t="shared" si="2"/>
        <v>500</v>
      </c>
      <c r="H32" s="9">
        <f t="shared" si="2"/>
        <v>280</v>
      </c>
      <c r="I32" s="9">
        <f>SUM(B32:H32)</f>
        <v>2000</v>
      </c>
      <c r="J32" s="23"/>
    </row>
    <row r="33" spans="1:10" x14ac:dyDescent="0.2">
      <c r="A33" s="14"/>
      <c r="B33" s="15"/>
      <c r="C33" s="15"/>
      <c r="D33" s="15"/>
      <c r="E33" s="15"/>
      <c r="F33" s="15"/>
      <c r="G33" s="15"/>
      <c r="H33" s="15"/>
      <c r="I33" s="15"/>
      <c r="J33" s="16"/>
    </row>
    <row r="34" spans="1:10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6"/>
    </row>
    <row r="35" spans="1:10" x14ac:dyDescent="0.2">
      <c r="A35" s="4" t="s">
        <v>14</v>
      </c>
      <c r="B35" s="4"/>
    </row>
    <row r="37" spans="1:10" x14ac:dyDescent="0.2">
      <c r="A37" t="s">
        <v>1</v>
      </c>
      <c r="B37" s="3">
        <v>2000</v>
      </c>
    </row>
    <row r="38" spans="1:10" x14ac:dyDescent="0.2">
      <c r="A38" s="7"/>
      <c r="B38" s="20" t="s">
        <v>4</v>
      </c>
      <c r="C38" s="20"/>
      <c r="D38" s="20"/>
      <c r="E38" s="20"/>
      <c r="F38" s="20"/>
      <c r="G38" s="20"/>
      <c r="H38" s="20"/>
      <c r="I38" s="7"/>
      <c r="J38" s="21" t="s">
        <v>5</v>
      </c>
    </row>
    <row r="39" spans="1:10" x14ac:dyDescent="0.2">
      <c r="A39" s="8" t="s">
        <v>0</v>
      </c>
      <c r="B39" s="9">
        <v>1</v>
      </c>
      <c r="C39" s="9">
        <v>1.5</v>
      </c>
      <c r="D39" s="9">
        <v>2</v>
      </c>
      <c r="E39" s="9">
        <v>2.5</v>
      </c>
      <c r="F39" s="9">
        <v>3</v>
      </c>
      <c r="G39" s="9">
        <v>3.5</v>
      </c>
      <c r="H39" s="9">
        <v>4</v>
      </c>
      <c r="I39" s="9" t="s">
        <v>3</v>
      </c>
      <c r="J39" s="21"/>
    </row>
    <row r="40" spans="1:10" x14ac:dyDescent="0.2">
      <c r="A40" s="7" t="s">
        <v>2</v>
      </c>
      <c r="B40" s="10">
        <v>1</v>
      </c>
      <c r="C40" s="10">
        <v>3</v>
      </c>
      <c r="D40" s="10">
        <v>5</v>
      </c>
      <c r="E40" s="10">
        <v>22</v>
      </c>
      <c r="F40" s="10">
        <v>30</v>
      </c>
      <c r="G40" s="10">
        <v>28</v>
      </c>
      <c r="H40" s="10">
        <v>11</v>
      </c>
      <c r="I40" s="9">
        <f>SUM(B40:H40)</f>
        <v>100</v>
      </c>
      <c r="J40" s="23">
        <f>(B41*B39+C41*C39+D41*D39+E41*E39+F41*F39+G41*G39+H41*H39)/I41</f>
        <v>3.0249999999999999</v>
      </c>
    </row>
    <row r="41" spans="1:10" x14ac:dyDescent="0.2">
      <c r="A41" s="7" t="s">
        <v>1</v>
      </c>
      <c r="B41" s="9">
        <f>B40*$B$37/100</f>
        <v>20</v>
      </c>
      <c r="C41" s="9">
        <f t="shared" ref="C41:H41" si="3">C40*$B$37/100</f>
        <v>60</v>
      </c>
      <c r="D41" s="9">
        <f t="shared" si="3"/>
        <v>100</v>
      </c>
      <c r="E41" s="9">
        <f t="shared" si="3"/>
        <v>440</v>
      </c>
      <c r="F41" s="9">
        <f t="shared" si="3"/>
        <v>600</v>
      </c>
      <c r="G41" s="9">
        <f t="shared" si="3"/>
        <v>560</v>
      </c>
      <c r="H41" s="9">
        <f t="shared" si="3"/>
        <v>220</v>
      </c>
      <c r="I41" s="9">
        <f>SUM(B41:H41)</f>
        <v>2000</v>
      </c>
      <c r="J41" s="23"/>
    </row>
    <row r="42" spans="1:10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6"/>
    </row>
    <row r="43" spans="1:10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5" spans="1:10" x14ac:dyDescent="0.2">
      <c r="A45" s="4" t="s">
        <v>15</v>
      </c>
      <c r="B45" s="4"/>
      <c r="C45" s="4"/>
    </row>
    <row r="47" spans="1:10" x14ac:dyDescent="0.2">
      <c r="A47" t="s">
        <v>1</v>
      </c>
      <c r="B47" s="2">
        <f>B8+B18+B28+B37</f>
        <v>7000</v>
      </c>
    </row>
    <row r="48" spans="1:10" x14ac:dyDescent="0.2">
      <c r="A48" s="7"/>
      <c r="B48" s="20" t="s">
        <v>4</v>
      </c>
      <c r="C48" s="20"/>
      <c r="D48" s="20"/>
      <c r="E48" s="20"/>
      <c r="F48" s="20"/>
      <c r="G48" s="20"/>
      <c r="H48" s="20"/>
      <c r="I48" s="7"/>
      <c r="J48" s="21" t="s">
        <v>5</v>
      </c>
    </row>
    <row r="49" spans="1:11" x14ac:dyDescent="0.2">
      <c r="A49" s="8" t="s">
        <v>0</v>
      </c>
      <c r="B49" s="9">
        <v>1</v>
      </c>
      <c r="C49" s="9">
        <v>1.5</v>
      </c>
      <c r="D49" s="9">
        <v>2</v>
      </c>
      <c r="E49" s="9">
        <v>2.5</v>
      </c>
      <c r="F49" s="9">
        <v>3</v>
      </c>
      <c r="G49" s="9">
        <v>3.5</v>
      </c>
      <c r="H49" s="9">
        <v>4</v>
      </c>
      <c r="I49" s="9" t="s">
        <v>3</v>
      </c>
      <c r="J49" s="21"/>
    </row>
    <row r="50" spans="1:11" x14ac:dyDescent="0.2">
      <c r="A50" s="7" t="s">
        <v>1</v>
      </c>
      <c r="B50" s="13">
        <f>B12+B22+B32+B41</f>
        <v>70</v>
      </c>
      <c r="C50" s="13">
        <f t="shared" ref="C50:H50" si="4">C12+C22+C32+C41</f>
        <v>340</v>
      </c>
      <c r="D50" s="13">
        <f t="shared" si="4"/>
        <v>470</v>
      </c>
      <c r="E50" s="13">
        <f t="shared" si="4"/>
        <v>1290</v>
      </c>
      <c r="F50" s="13">
        <f t="shared" si="4"/>
        <v>2100</v>
      </c>
      <c r="G50" s="13">
        <f t="shared" si="4"/>
        <v>1900</v>
      </c>
      <c r="H50" s="13">
        <f t="shared" si="4"/>
        <v>830</v>
      </c>
      <c r="I50" s="9">
        <f>SUM(B50:H50)</f>
        <v>7000</v>
      </c>
      <c r="J50" s="23">
        <f>(B51*B49+C51*C49+D51*D49+E51*E49+F51*F49+G51*G49+H51*H49)/I51</f>
        <v>3.0021428571428572</v>
      </c>
    </row>
    <row r="51" spans="1:11" x14ac:dyDescent="0.2">
      <c r="A51" s="7" t="s">
        <v>2</v>
      </c>
      <c r="B51" s="9">
        <f>B50*100/$B$47</f>
        <v>1</v>
      </c>
      <c r="C51" s="19">
        <f t="shared" ref="C51:H51" si="5">C50*100/$B$47</f>
        <v>4.8571428571428568</v>
      </c>
      <c r="D51" s="19">
        <f t="shared" si="5"/>
        <v>6.7142857142857144</v>
      </c>
      <c r="E51" s="19">
        <f t="shared" si="5"/>
        <v>18.428571428571427</v>
      </c>
      <c r="F51" s="19">
        <f t="shared" si="5"/>
        <v>30</v>
      </c>
      <c r="G51" s="19">
        <f t="shared" si="5"/>
        <v>27.142857142857142</v>
      </c>
      <c r="H51" s="19">
        <f t="shared" si="5"/>
        <v>11.857142857142858</v>
      </c>
      <c r="I51" s="9">
        <f>SUM(B51:H51)</f>
        <v>100</v>
      </c>
      <c r="J51" s="23"/>
    </row>
    <row r="53" spans="1:11" x14ac:dyDescent="0.2">
      <c r="A53" s="22" t="s">
        <v>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x14ac:dyDescent="0.2">
      <c r="A54" s="22" t="s">
        <v>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">
      <c r="A56" s="5" t="s">
        <v>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8" spans="1:11" x14ac:dyDescent="0.2">
      <c r="A58" s="4" t="s">
        <v>11</v>
      </c>
      <c r="B58" s="4"/>
    </row>
    <row r="60" spans="1:11" x14ac:dyDescent="0.2">
      <c r="A60" t="s">
        <v>1</v>
      </c>
      <c r="B60" s="3">
        <v>2000</v>
      </c>
    </row>
    <row r="61" spans="1:11" ht="14.25" customHeight="1" x14ac:dyDescent="0.2">
      <c r="A61" s="7"/>
      <c r="B61" s="29" t="s">
        <v>4</v>
      </c>
      <c r="C61" s="30"/>
      <c r="D61" s="30"/>
      <c r="E61" s="30"/>
      <c r="F61" s="30"/>
      <c r="G61" s="30"/>
      <c r="H61" s="31"/>
      <c r="I61" s="7"/>
      <c r="J61" s="27" t="s">
        <v>5</v>
      </c>
    </row>
    <row r="62" spans="1:11" x14ac:dyDescent="0.2">
      <c r="A62" s="11" t="s">
        <v>10</v>
      </c>
      <c r="B62" s="17">
        <v>1</v>
      </c>
      <c r="C62" s="17">
        <v>1.5</v>
      </c>
      <c r="D62" s="17">
        <v>2</v>
      </c>
      <c r="E62" s="17">
        <v>2.5</v>
      </c>
      <c r="F62" s="17">
        <v>3</v>
      </c>
      <c r="G62" s="17">
        <v>3.5</v>
      </c>
      <c r="H62" s="17">
        <v>4</v>
      </c>
      <c r="I62" s="17" t="s">
        <v>3</v>
      </c>
      <c r="J62" s="28"/>
    </row>
    <row r="63" spans="1:11" x14ac:dyDescent="0.2">
      <c r="A63" s="7" t="s">
        <v>2</v>
      </c>
      <c r="B63" s="10">
        <v>1</v>
      </c>
      <c r="C63" s="10">
        <v>5</v>
      </c>
      <c r="D63" s="10">
        <v>10</v>
      </c>
      <c r="E63" s="10">
        <v>15</v>
      </c>
      <c r="F63" s="10">
        <v>30</v>
      </c>
      <c r="G63" s="10">
        <v>28</v>
      </c>
      <c r="H63" s="10">
        <v>11</v>
      </c>
      <c r="I63" s="17">
        <f>SUM(B63:H63)</f>
        <v>100</v>
      </c>
      <c r="J63" s="32">
        <f>(B64*B62+C64*C62+D64*D62+E64*E62+F64*F62+G64*G62+H64*H62)/I64</f>
        <v>2.98</v>
      </c>
    </row>
    <row r="64" spans="1:11" x14ac:dyDescent="0.2">
      <c r="A64" s="7" t="s">
        <v>1</v>
      </c>
      <c r="B64" s="17">
        <f>B63*$B$60/100</f>
        <v>20</v>
      </c>
      <c r="C64" s="17">
        <f t="shared" ref="C64:H64" si="6">C63*$B$60/100</f>
        <v>100</v>
      </c>
      <c r="D64" s="17">
        <f t="shared" si="6"/>
        <v>200</v>
      </c>
      <c r="E64" s="17">
        <f t="shared" si="6"/>
        <v>300</v>
      </c>
      <c r="F64" s="17">
        <f t="shared" si="6"/>
        <v>600</v>
      </c>
      <c r="G64" s="17">
        <f t="shared" si="6"/>
        <v>560</v>
      </c>
      <c r="H64" s="17">
        <f t="shared" si="6"/>
        <v>220</v>
      </c>
      <c r="I64" s="17">
        <f>SUM(B64:H64)</f>
        <v>2000</v>
      </c>
      <c r="J64" s="33"/>
    </row>
    <row r="65" spans="1:10" x14ac:dyDescent="0.2">
      <c r="A65" s="14"/>
      <c r="B65" s="15"/>
      <c r="C65" s="15"/>
      <c r="D65" s="15"/>
      <c r="E65" s="15"/>
      <c r="F65" s="15"/>
      <c r="G65" s="15"/>
      <c r="H65" s="15"/>
      <c r="I65" s="15"/>
      <c r="J65" s="16"/>
    </row>
    <row r="66" spans="1:10" x14ac:dyDescent="0.2">
      <c r="A66" s="14"/>
      <c r="B66" s="15"/>
      <c r="C66" s="15"/>
      <c r="D66" s="15"/>
      <c r="E66" s="15"/>
      <c r="F66" s="15"/>
      <c r="G66" s="15"/>
      <c r="H66" s="15"/>
      <c r="I66" s="15"/>
      <c r="J66" s="16"/>
    </row>
    <row r="68" spans="1:10" x14ac:dyDescent="0.2">
      <c r="A68" s="4" t="s">
        <v>12</v>
      </c>
      <c r="B68" s="4"/>
    </row>
    <row r="70" spans="1:10" x14ac:dyDescent="0.2">
      <c r="A70" t="s">
        <v>1</v>
      </c>
      <c r="B70" s="3">
        <v>2000</v>
      </c>
    </row>
    <row r="71" spans="1:10" ht="14.25" customHeight="1" x14ac:dyDescent="0.2">
      <c r="A71" s="7"/>
      <c r="B71" s="29" t="s">
        <v>4</v>
      </c>
      <c r="C71" s="30"/>
      <c r="D71" s="30"/>
      <c r="E71" s="30"/>
      <c r="F71" s="30"/>
      <c r="G71" s="30"/>
      <c r="H71" s="31"/>
      <c r="I71" s="7"/>
      <c r="J71" s="27" t="s">
        <v>5</v>
      </c>
    </row>
    <row r="72" spans="1:10" x14ac:dyDescent="0.2">
      <c r="A72" s="11" t="s">
        <v>10</v>
      </c>
      <c r="B72" s="17">
        <v>1</v>
      </c>
      <c r="C72" s="17">
        <v>1.5</v>
      </c>
      <c r="D72" s="17">
        <v>2</v>
      </c>
      <c r="E72" s="17">
        <v>2.5</v>
      </c>
      <c r="F72" s="17">
        <v>3</v>
      </c>
      <c r="G72" s="17">
        <v>3.5</v>
      </c>
      <c r="H72" s="17">
        <v>4</v>
      </c>
      <c r="I72" s="17" t="s">
        <v>3</v>
      </c>
      <c r="J72" s="28"/>
    </row>
    <row r="73" spans="1:10" x14ac:dyDescent="0.2">
      <c r="A73" s="7" t="s">
        <v>2</v>
      </c>
      <c r="B73" s="10">
        <v>1</v>
      </c>
      <c r="C73" s="10">
        <v>5</v>
      </c>
      <c r="D73" s="10">
        <v>10</v>
      </c>
      <c r="E73" s="10">
        <v>15</v>
      </c>
      <c r="F73" s="10">
        <v>30</v>
      </c>
      <c r="G73" s="10">
        <v>28</v>
      </c>
      <c r="H73" s="10">
        <v>11</v>
      </c>
      <c r="I73" s="17">
        <f>SUM(B73:H73)</f>
        <v>100</v>
      </c>
      <c r="J73" s="25">
        <f>(B74*B72+C74*C72+D74*D72+E74*E72+F74*F72+G74*G72+H74*H72)/I74</f>
        <v>2.98</v>
      </c>
    </row>
    <row r="74" spans="1:10" x14ac:dyDescent="0.2">
      <c r="A74" s="7" t="s">
        <v>1</v>
      </c>
      <c r="B74" s="17">
        <f>B73*$B$70/100</f>
        <v>20</v>
      </c>
      <c r="C74" s="17">
        <f t="shared" ref="C74:H74" si="7">C73*$B$70/100</f>
        <v>100</v>
      </c>
      <c r="D74" s="17">
        <f t="shared" si="7"/>
        <v>200</v>
      </c>
      <c r="E74" s="17">
        <f t="shared" si="7"/>
        <v>300</v>
      </c>
      <c r="F74" s="17">
        <f t="shared" si="7"/>
        <v>600</v>
      </c>
      <c r="G74" s="17">
        <f t="shared" si="7"/>
        <v>560</v>
      </c>
      <c r="H74" s="17">
        <f t="shared" si="7"/>
        <v>220</v>
      </c>
      <c r="I74" s="17">
        <f>SUM(B74:H74)</f>
        <v>2000</v>
      </c>
      <c r="J74" s="26"/>
    </row>
    <row r="75" spans="1:10" ht="14.25" customHeight="1" x14ac:dyDescent="0.2">
      <c r="A75" s="14"/>
      <c r="B75" s="15"/>
      <c r="C75" s="15"/>
      <c r="D75" s="15"/>
      <c r="E75" s="15"/>
      <c r="F75" s="15"/>
      <c r="G75" s="15"/>
      <c r="H75" s="15"/>
      <c r="I75" s="15"/>
      <c r="J75" s="16"/>
    </row>
    <row r="76" spans="1:10" x14ac:dyDescent="0.2">
      <c r="A76" s="14"/>
      <c r="B76" s="15"/>
      <c r="C76" s="15"/>
      <c r="D76" s="15"/>
      <c r="E76" s="15"/>
      <c r="F76" s="15"/>
      <c r="G76" s="15"/>
      <c r="H76" s="15"/>
      <c r="I76" s="15"/>
      <c r="J76" s="16"/>
    </row>
    <row r="77" spans="1:10" x14ac:dyDescent="0.2">
      <c r="A77" s="14"/>
      <c r="B77" s="15"/>
      <c r="C77" s="15"/>
      <c r="D77" s="15"/>
      <c r="E77" s="15"/>
      <c r="F77" s="15"/>
      <c r="G77" s="15"/>
      <c r="H77" s="15"/>
      <c r="I77" s="15"/>
      <c r="J77" s="16"/>
    </row>
    <row r="78" spans="1:10" x14ac:dyDescent="0.2">
      <c r="A78" s="4" t="s">
        <v>13</v>
      </c>
      <c r="B78" s="4"/>
    </row>
    <row r="80" spans="1:10" x14ac:dyDescent="0.2">
      <c r="A80" t="s">
        <v>1</v>
      </c>
      <c r="B80" s="3">
        <v>2000</v>
      </c>
    </row>
    <row r="81" spans="1:10" ht="14.25" customHeight="1" x14ac:dyDescent="0.2">
      <c r="A81" s="7"/>
      <c r="B81" s="29" t="s">
        <v>4</v>
      </c>
      <c r="C81" s="30"/>
      <c r="D81" s="30"/>
      <c r="E81" s="30"/>
      <c r="F81" s="30"/>
      <c r="G81" s="30"/>
      <c r="H81" s="31"/>
      <c r="I81" s="7"/>
      <c r="J81" s="27" t="s">
        <v>5</v>
      </c>
    </row>
    <row r="82" spans="1:10" x14ac:dyDescent="0.2">
      <c r="A82" s="11" t="s">
        <v>10</v>
      </c>
      <c r="B82" s="17">
        <v>1</v>
      </c>
      <c r="C82" s="17">
        <v>1.5</v>
      </c>
      <c r="D82" s="17">
        <v>2</v>
      </c>
      <c r="E82" s="17">
        <v>2.5</v>
      </c>
      <c r="F82" s="17">
        <v>3</v>
      </c>
      <c r="G82" s="17">
        <v>3.5</v>
      </c>
      <c r="H82" s="17">
        <v>4</v>
      </c>
      <c r="I82" s="17" t="s">
        <v>3</v>
      </c>
      <c r="J82" s="28"/>
    </row>
    <row r="83" spans="1:10" x14ac:dyDescent="0.2">
      <c r="A83" s="7" t="s">
        <v>2</v>
      </c>
      <c r="B83" s="10">
        <v>1</v>
      </c>
      <c r="C83" s="10">
        <v>5</v>
      </c>
      <c r="D83" s="10">
        <v>5</v>
      </c>
      <c r="E83" s="10">
        <v>20</v>
      </c>
      <c r="F83" s="10">
        <v>30</v>
      </c>
      <c r="G83" s="10">
        <v>28</v>
      </c>
      <c r="H83" s="10">
        <v>11</v>
      </c>
      <c r="I83" s="17">
        <f>SUM(B83:H83)</f>
        <v>100</v>
      </c>
      <c r="J83" s="25">
        <f>(B84*B82+C84*C82+D84*D82+E84*E82+F84*F82+G84*G82+H84*H82)/I84</f>
        <v>3.0049999999999999</v>
      </c>
    </row>
    <row r="84" spans="1:10" x14ac:dyDescent="0.2">
      <c r="A84" s="7" t="s">
        <v>1</v>
      </c>
      <c r="B84" s="17">
        <f>B83*$B$80/100</f>
        <v>20</v>
      </c>
      <c r="C84" s="17">
        <f t="shared" ref="C84:H84" si="8">C83*$B$80/100</f>
        <v>100</v>
      </c>
      <c r="D84" s="17">
        <f t="shared" si="8"/>
        <v>100</v>
      </c>
      <c r="E84" s="17">
        <f t="shared" si="8"/>
        <v>400</v>
      </c>
      <c r="F84" s="17">
        <f t="shared" si="8"/>
        <v>600</v>
      </c>
      <c r="G84" s="17">
        <f t="shared" si="8"/>
        <v>560</v>
      </c>
      <c r="H84" s="17">
        <f t="shared" si="8"/>
        <v>220</v>
      </c>
      <c r="I84" s="17">
        <f>SUM(B84:H84)</f>
        <v>2000</v>
      </c>
      <c r="J84" s="26"/>
    </row>
    <row r="85" spans="1:10" x14ac:dyDescent="0.2">
      <c r="A85" s="14"/>
      <c r="B85" s="15"/>
      <c r="C85" s="15"/>
      <c r="D85" s="15"/>
      <c r="E85" s="15"/>
      <c r="F85" s="15"/>
      <c r="G85" s="15"/>
      <c r="H85" s="15"/>
      <c r="I85" s="15"/>
      <c r="J85" s="16"/>
    </row>
    <row r="86" spans="1:10" x14ac:dyDescent="0.2">
      <c r="A86" s="14"/>
      <c r="B86" s="15"/>
      <c r="C86" s="15"/>
      <c r="D86" s="15"/>
      <c r="E86" s="15"/>
      <c r="F86" s="15"/>
      <c r="G86" s="15"/>
      <c r="H86" s="15"/>
      <c r="I86" s="15"/>
      <c r="J86" s="16"/>
    </row>
    <row r="87" spans="1:10" ht="14.25" customHeight="1" x14ac:dyDescent="0.2">
      <c r="A87" s="4" t="s">
        <v>14</v>
      </c>
      <c r="B87" s="4"/>
    </row>
    <row r="89" spans="1:10" x14ac:dyDescent="0.2">
      <c r="A89" t="s">
        <v>1</v>
      </c>
      <c r="B89" s="3">
        <v>2000</v>
      </c>
    </row>
    <row r="90" spans="1:10" ht="14.25" customHeight="1" x14ac:dyDescent="0.2">
      <c r="A90" s="7"/>
      <c r="B90" s="29" t="s">
        <v>4</v>
      </c>
      <c r="C90" s="30"/>
      <c r="D90" s="30"/>
      <c r="E90" s="30"/>
      <c r="F90" s="30"/>
      <c r="G90" s="30"/>
      <c r="H90" s="31"/>
      <c r="I90" s="7"/>
      <c r="J90" s="27" t="s">
        <v>5</v>
      </c>
    </row>
    <row r="91" spans="1:10" x14ac:dyDescent="0.2">
      <c r="A91" s="11" t="s">
        <v>10</v>
      </c>
      <c r="B91" s="17">
        <v>1</v>
      </c>
      <c r="C91" s="17">
        <v>1.5</v>
      </c>
      <c r="D91" s="17">
        <v>2</v>
      </c>
      <c r="E91" s="17">
        <v>2.5</v>
      </c>
      <c r="F91" s="17">
        <v>3</v>
      </c>
      <c r="G91" s="17">
        <v>3.5</v>
      </c>
      <c r="H91" s="17">
        <v>4</v>
      </c>
      <c r="I91" s="17" t="s">
        <v>3</v>
      </c>
      <c r="J91" s="28"/>
    </row>
    <row r="92" spans="1:10" x14ac:dyDescent="0.2">
      <c r="A92" s="7" t="s">
        <v>2</v>
      </c>
      <c r="B92" s="10">
        <v>1</v>
      </c>
      <c r="C92" s="10">
        <v>3</v>
      </c>
      <c r="D92" s="10">
        <v>5</v>
      </c>
      <c r="E92" s="10">
        <v>22</v>
      </c>
      <c r="F92" s="10">
        <v>30</v>
      </c>
      <c r="G92" s="10">
        <v>28</v>
      </c>
      <c r="H92" s="10">
        <v>11</v>
      </c>
      <c r="I92" s="17">
        <f>SUM(B92:H92)</f>
        <v>100</v>
      </c>
      <c r="J92" s="25">
        <f>(B93*B91+C93*C91+D93*D91+E93*E91+F93*F91+G93*G91+H93*H91)/I93</f>
        <v>3.0249999999999999</v>
      </c>
    </row>
    <row r="93" spans="1:10" x14ac:dyDescent="0.2">
      <c r="A93" s="7" t="s">
        <v>1</v>
      </c>
      <c r="B93" s="17">
        <f>B92*$B$89/100</f>
        <v>20</v>
      </c>
      <c r="C93" s="17">
        <f t="shared" ref="C93:H93" si="9">C92*$B$89/100</f>
        <v>60</v>
      </c>
      <c r="D93" s="17">
        <f t="shared" si="9"/>
        <v>100</v>
      </c>
      <c r="E93" s="17">
        <f t="shared" si="9"/>
        <v>440</v>
      </c>
      <c r="F93" s="17">
        <f t="shared" si="9"/>
        <v>600</v>
      </c>
      <c r="G93" s="17">
        <f t="shared" si="9"/>
        <v>560</v>
      </c>
      <c r="H93" s="17">
        <f t="shared" si="9"/>
        <v>220</v>
      </c>
      <c r="I93" s="17">
        <f>SUM(B93:H93)</f>
        <v>2000</v>
      </c>
      <c r="J93" s="26"/>
    </row>
    <row r="94" spans="1:10" x14ac:dyDescent="0.2">
      <c r="A94" s="14"/>
      <c r="B94" s="15"/>
      <c r="C94" s="15"/>
      <c r="D94" s="15"/>
      <c r="E94" s="15"/>
      <c r="F94" s="15"/>
      <c r="G94" s="15"/>
      <c r="H94" s="15"/>
      <c r="I94" s="15"/>
      <c r="J94" s="16"/>
    </row>
    <row r="95" spans="1:10" x14ac:dyDescent="0.2">
      <c r="A95" s="14"/>
      <c r="B95" s="15"/>
      <c r="C95" s="15"/>
      <c r="D95" s="15"/>
      <c r="E95" s="15"/>
      <c r="F95" s="15"/>
      <c r="G95" s="15"/>
      <c r="H95" s="15"/>
      <c r="I95" s="15"/>
      <c r="J95" s="16"/>
    </row>
    <row r="97" spans="1:11" x14ac:dyDescent="0.2">
      <c r="A97" s="4" t="s">
        <v>17</v>
      </c>
      <c r="B97" s="4"/>
      <c r="C97" s="4"/>
    </row>
    <row r="99" spans="1:11" ht="14.25" customHeight="1" x14ac:dyDescent="0.2">
      <c r="A99" t="s">
        <v>1</v>
      </c>
      <c r="B99" s="2">
        <f>B60+B70+B80+B89</f>
        <v>8000</v>
      </c>
    </row>
    <row r="100" spans="1:11" ht="14.25" customHeight="1" x14ac:dyDescent="0.2">
      <c r="A100" s="7"/>
      <c r="B100" s="29" t="s">
        <v>4</v>
      </c>
      <c r="C100" s="30"/>
      <c r="D100" s="30"/>
      <c r="E100" s="30"/>
      <c r="F100" s="30"/>
      <c r="G100" s="30"/>
      <c r="H100" s="31"/>
      <c r="I100" s="7"/>
      <c r="J100" s="27" t="s">
        <v>5</v>
      </c>
    </row>
    <row r="101" spans="1:11" x14ac:dyDescent="0.2">
      <c r="A101" s="11" t="s">
        <v>10</v>
      </c>
      <c r="B101" s="17">
        <v>1</v>
      </c>
      <c r="C101" s="17">
        <v>1.5</v>
      </c>
      <c r="D101" s="17">
        <v>2</v>
      </c>
      <c r="E101" s="17">
        <v>2.5</v>
      </c>
      <c r="F101" s="17">
        <v>3</v>
      </c>
      <c r="G101" s="17">
        <v>3.5</v>
      </c>
      <c r="H101" s="17">
        <v>4</v>
      </c>
      <c r="I101" s="17" t="s">
        <v>3</v>
      </c>
      <c r="J101" s="28"/>
    </row>
    <row r="102" spans="1:11" x14ac:dyDescent="0.2">
      <c r="A102" s="7" t="s">
        <v>1</v>
      </c>
      <c r="B102" s="13">
        <f>B64+B74+B84+B93</f>
        <v>80</v>
      </c>
      <c r="C102" s="13">
        <f t="shared" ref="C102:H102" si="10">C64+C74+C84+C93</f>
        <v>360</v>
      </c>
      <c r="D102" s="13">
        <f t="shared" si="10"/>
        <v>600</v>
      </c>
      <c r="E102" s="13">
        <f t="shared" si="10"/>
        <v>1440</v>
      </c>
      <c r="F102" s="13">
        <f t="shared" si="10"/>
        <v>2400</v>
      </c>
      <c r="G102" s="13">
        <f t="shared" si="10"/>
        <v>2240</v>
      </c>
      <c r="H102" s="13">
        <f t="shared" si="10"/>
        <v>880</v>
      </c>
      <c r="I102" s="17">
        <f>SUM(B102:H102)</f>
        <v>8000</v>
      </c>
      <c r="J102" s="25">
        <f>(B103*B101+C103*C101+D103*D101+E103*E101+F103*F101+G103*G101+H103*H101)/I103</f>
        <v>2.9975000000000001</v>
      </c>
    </row>
    <row r="103" spans="1:11" x14ac:dyDescent="0.2">
      <c r="A103" s="7" t="s">
        <v>2</v>
      </c>
      <c r="B103" s="17">
        <f>B102*100/$B$99</f>
        <v>1</v>
      </c>
      <c r="C103" s="17">
        <f t="shared" ref="C103:H103" si="11">C102*100/$B$99</f>
        <v>4.5</v>
      </c>
      <c r="D103" s="17">
        <f t="shared" si="11"/>
        <v>7.5</v>
      </c>
      <c r="E103" s="17">
        <f t="shared" si="11"/>
        <v>18</v>
      </c>
      <c r="F103" s="17">
        <f t="shared" si="11"/>
        <v>30</v>
      </c>
      <c r="G103" s="17">
        <f t="shared" si="11"/>
        <v>28</v>
      </c>
      <c r="H103" s="17">
        <f t="shared" si="11"/>
        <v>11</v>
      </c>
      <c r="I103" s="17">
        <f>SUM(B103:H103)</f>
        <v>100</v>
      </c>
      <c r="J103" s="26"/>
    </row>
    <row r="105" spans="1:11" x14ac:dyDescent="0.2">
      <c r="A105" s="22" t="s">
        <v>6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">
      <c r="A106" s="22" t="s">
        <v>7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x14ac:dyDescent="0.2">
      <c r="A108" s="5" t="s">
        <v>8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10" spans="1:11" x14ac:dyDescent="0.2">
      <c r="A110" s="4" t="s">
        <v>11</v>
      </c>
      <c r="B110" s="4"/>
    </row>
    <row r="112" spans="1:11" x14ac:dyDescent="0.2">
      <c r="A112" t="s">
        <v>1</v>
      </c>
      <c r="B112" s="3">
        <v>2000</v>
      </c>
    </row>
    <row r="113" spans="1:10" ht="14.25" customHeight="1" x14ac:dyDescent="0.2">
      <c r="A113" s="7"/>
      <c r="B113" s="29" t="s">
        <v>4</v>
      </c>
      <c r="C113" s="30"/>
      <c r="D113" s="30"/>
      <c r="E113" s="30"/>
      <c r="F113" s="30"/>
      <c r="G113" s="30"/>
      <c r="H113" s="31"/>
      <c r="I113" s="7"/>
      <c r="J113" s="27" t="s">
        <v>5</v>
      </c>
    </row>
    <row r="114" spans="1:10" x14ac:dyDescent="0.2">
      <c r="A114" s="12" t="s">
        <v>9</v>
      </c>
      <c r="B114" s="17">
        <v>1</v>
      </c>
      <c r="C114" s="17">
        <v>1.5</v>
      </c>
      <c r="D114" s="17">
        <v>2</v>
      </c>
      <c r="E114" s="17">
        <v>2.5</v>
      </c>
      <c r="F114" s="17">
        <v>3</v>
      </c>
      <c r="G114" s="17">
        <v>3.5</v>
      </c>
      <c r="H114" s="17">
        <v>4</v>
      </c>
      <c r="I114" s="17" t="s">
        <v>3</v>
      </c>
      <c r="J114" s="28"/>
    </row>
    <row r="115" spans="1:10" x14ac:dyDescent="0.2">
      <c r="A115" s="7" t="s">
        <v>2</v>
      </c>
      <c r="B115" s="10">
        <v>1</v>
      </c>
      <c r="C115" s="10">
        <v>5</v>
      </c>
      <c r="D115" s="10">
        <v>10</v>
      </c>
      <c r="E115" s="10">
        <v>15</v>
      </c>
      <c r="F115" s="10">
        <v>30</v>
      </c>
      <c r="G115" s="10">
        <v>28</v>
      </c>
      <c r="H115" s="10">
        <v>11</v>
      </c>
      <c r="I115" s="17">
        <f>SUM(B115:H115)</f>
        <v>100</v>
      </c>
      <c r="J115" s="32">
        <f>(B116*B114+C116*C114+D116*D114+E116*E114+F116*F114+G116*G114+H116*H114)/I116</f>
        <v>2.98</v>
      </c>
    </row>
    <row r="116" spans="1:10" x14ac:dyDescent="0.2">
      <c r="A116" s="7" t="s">
        <v>1</v>
      </c>
      <c r="B116" s="17">
        <f>B115*$B$112/100</f>
        <v>20</v>
      </c>
      <c r="C116" s="17">
        <f t="shared" ref="C116:H116" si="12">C115*$B$112/100</f>
        <v>100</v>
      </c>
      <c r="D116" s="17">
        <f t="shared" si="12"/>
        <v>200</v>
      </c>
      <c r="E116" s="17">
        <f t="shared" si="12"/>
        <v>300</v>
      </c>
      <c r="F116" s="17">
        <f t="shared" si="12"/>
        <v>600</v>
      </c>
      <c r="G116" s="17">
        <f t="shared" si="12"/>
        <v>560</v>
      </c>
      <c r="H116" s="17">
        <f t="shared" si="12"/>
        <v>220</v>
      </c>
      <c r="I116" s="17">
        <f>SUM(B116:H116)</f>
        <v>2000</v>
      </c>
      <c r="J116" s="33"/>
    </row>
    <row r="117" spans="1:10" x14ac:dyDescent="0.2">
      <c r="A117" s="14"/>
      <c r="B117" s="15"/>
      <c r="C117" s="15"/>
      <c r="D117" s="15"/>
      <c r="E117" s="15"/>
      <c r="F117" s="15"/>
      <c r="G117" s="15"/>
      <c r="H117" s="15"/>
      <c r="I117" s="15"/>
      <c r="J117" s="16"/>
    </row>
    <row r="118" spans="1:10" x14ac:dyDescent="0.2">
      <c r="A118" s="14"/>
      <c r="B118" s="15"/>
      <c r="C118" s="15"/>
      <c r="D118" s="15"/>
      <c r="E118" s="15"/>
      <c r="F118" s="15"/>
      <c r="G118" s="15"/>
      <c r="H118" s="15"/>
      <c r="I118" s="15"/>
      <c r="J118" s="16"/>
    </row>
    <row r="120" spans="1:10" x14ac:dyDescent="0.2">
      <c r="A120" s="4" t="s">
        <v>12</v>
      </c>
      <c r="B120" s="4"/>
    </row>
    <row r="122" spans="1:10" x14ac:dyDescent="0.2">
      <c r="A122" t="s">
        <v>1</v>
      </c>
      <c r="B122" s="3">
        <v>2000</v>
      </c>
    </row>
    <row r="123" spans="1:10" ht="14.25" customHeight="1" x14ac:dyDescent="0.2">
      <c r="A123" s="7"/>
      <c r="B123" s="29" t="s">
        <v>4</v>
      </c>
      <c r="C123" s="30"/>
      <c r="D123" s="30"/>
      <c r="E123" s="30"/>
      <c r="F123" s="30"/>
      <c r="G123" s="30"/>
      <c r="H123" s="31"/>
      <c r="I123" s="7"/>
      <c r="J123" s="27" t="s">
        <v>5</v>
      </c>
    </row>
    <row r="124" spans="1:10" x14ac:dyDescent="0.2">
      <c r="A124" s="12" t="s">
        <v>9</v>
      </c>
      <c r="B124" s="17">
        <v>1</v>
      </c>
      <c r="C124" s="17">
        <v>1.5</v>
      </c>
      <c r="D124" s="17">
        <v>2</v>
      </c>
      <c r="E124" s="17">
        <v>2.5</v>
      </c>
      <c r="F124" s="17">
        <v>3</v>
      </c>
      <c r="G124" s="17">
        <v>3.5</v>
      </c>
      <c r="H124" s="17">
        <v>4</v>
      </c>
      <c r="I124" s="17" t="s">
        <v>3</v>
      </c>
      <c r="J124" s="28"/>
    </row>
    <row r="125" spans="1:10" x14ac:dyDescent="0.2">
      <c r="A125" s="7" t="s">
        <v>2</v>
      </c>
      <c r="B125" s="10">
        <v>1</v>
      </c>
      <c r="C125" s="10">
        <v>5</v>
      </c>
      <c r="D125" s="10">
        <v>10</v>
      </c>
      <c r="E125" s="10">
        <v>15</v>
      </c>
      <c r="F125" s="10">
        <v>30</v>
      </c>
      <c r="G125" s="10">
        <v>28</v>
      </c>
      <c r="H125" s="10">
        <v>11</v>
      </c>
      <c r="I125" s="17">
        <f>SUM(B125:H125)</f>
        <v>100</v>
      </c>
      <c r="J125" s="25">
        <f>(B126*B124+C126*C124+D126*D124+E126*E124+F126*F124+G126*G124+H126*H124)/I126</f>
        <v>2.98</v>
      </c>
    </row>
    <row r="126" spans="1:10" ht="14.25" customHeight="1" x14ac:dyDescent="0.2">
      <c r="A126" s="7" t="s">
        <v>1</v>
      </c>
      <c r="B126" s="17">
        <f>B125*$B$122/100</f>
        <v>20</v>
      </c>
      <c r="C126" s="17">
        <f t="shared" ref="C126:H126" si="13">C125*$B$122/100</f>
        <v>100</v>
      </c>
      <c r="D126" s="17">
        <f t="shared" si="13"/>
        <v>200</v>
      </c>
      <c r="E126" s="17">
        <f t="shared" si="13"/>
        <v>300</v>
      </c>
      <c r="F126" s="17">
        <f t="shared" si="13"/>
        <v>600</v>
      </c>
      <c r="G126" s="17">
        <f t="shared" si="13"/>
        <v>560</v>
      </c>
      <c r="H126" s="17">
        <f t="shared" si="13"/>
        <v>220</v>
      </c>
      <c r="I126" s="17">
        <f>SUM(B126:H126)</f>
        <v>2000</v>
      </c>
      <c r="J126" s="26"/>
    </row>
    <row r="127" spans="1:10" x14ac:dyDescent="0.2">
      <c r="A127" s="14"/>
      <c r="B127" s="15"/>
      <c r="C127" s="15"/>
      <c r="D127" s="15"/>
      <c r="E127" s="15"/>
      <c r="F127" s="15"/>
      <c r="G127" s="15"/>
      <c r="H127" s="15"/>
      <c r="I127" s="15"/>
      <c r="J127" s="16"/>
    </row>
    <row r="128" spans="1:10" x14ac:dyDescent="0.2">
      <c r="A128" s="14"/>
      <c r="B128" s="15"/>
      <c r="C128" s="15"/>
      <c r="D128" s="15"/>
      <c r="E128" s="15"/>
      <c r="F128" s="15"/>
      <c r="G128" s="15"/>
      <c r="H128" s="15"/>
      <c r="I128" s="15"/>
      <c r="J128" s="16"/>
    </row>
    <row r="129" spans="1:10" x14ac:dyDescent="0.2">
      <c r="A129" s="14"/>
      <c r="B129" s="15"/>
      <c r="C129" s="15"/>
      <c r="D129" s="15"/>
      <c r="E129" s="15"/>
      <c r="F129" s="15"/>
      <c r="G129" s="15"/>
      <c r="H129" s="15"/>
      <c r="I129" s="15"/>
      <c r="J129" s="16"/>
    </row>
    <row r="130" spans="1:10" x14ac:dyDescent="0.2">
      <c r="A130" s="4" t="s">
        <v>13</v>
      </c>
      <c r="B130" s="6"/>
    </row>
    <row r="132" spans="1:10" x14ac:dyDescent="0.2">
      <c r="A132" t="s">
        <v>1</v>
      </c>
      <c r="B132" s="3">
        <v>2000</v>
      </c>
    </row>
    <row r="133" spans="1:10" ht="14.25" customHeight="1" x14ac:dyDescent="0.2">
      <c r="A133" s="7"/>
      <c r="B133" s="29" t="s">
        <v>4</v>
      </c>
      <c r="C133" s="30"/>
      <c r="D133" s="30"/>
      <c r="E133" s="30"/>
      <c r="F133" s="30"/>
      <c r="G133" s="30"/>
      <c r="H133" s="31"/>
      <c r="I133" s="7"/>
      <c r="J133" s="27" t="s">
        <v>5</v>
      </c>
    </row>
    <row r="134" spans="1:10" x14ac:dyDescent="0.2">
      <c r="A134" s="12" t="s">
        <v>9</v>
      </c>
      <c r="B134" s="17">
        <v>1</v>
      </c>
      <c r="C134" s="17">
        <v>1.5</v>
      </c>
      <c r="D134" s="17">
        <v>2</v>
      </c>
      <c r="E134" s="17">
        <v>2.5</v>
      </c>
      <c r="F134" s="17">
        <v>3</v>
      </c>
      <c r="G134" s="17">
        <v>3.5</v>
      </c>
      <c r="H134" s="17">
        <v>4</v>
      </c>
      <c r="I134" s="17" t="s">
        <v>3</v>
      </c>
      <c r="J134" s="28"/>
    </row>
    <row r="135" spans="1:10" x14ac:dyDescent="0.2">
      <c r="A135" s="7" t="s">
        <v>2</v>
      </c>
      <c r="B135" s="10">
        <v>1</v>
      </c>
      <c r="C135" s="10">
        <v>5</v>
      </c>
      <c r="D135" s="10">
        <v>5</v>
      </c>
      <c r="E135" s="10">
        <v>20</v>
      </c>
      <c r="F135" s="10">
        <v>30</v>
      </c>
      <c r="G135" s="10">
        <v>28</v>
      </c>
      <c r="H135" s="10">
        <v>11</v>
      </c>
      <c r="I135" s="17">
        <f>SUM(B135:H135)</f>
        <v>100</v>
      </c>
      <c r="J135" s="25">
        <f>(B136*B134+C136*C134+D136*D134+E136*E134+F136*F134+G136*G134+H136*H134)/I136</f>
        <v>3.0049999999999999</v>
      </c>
    </row>
    <row r="136" spans="1:10" x14ac:dyDescent="0.2">
      <c r="A136" s="7" t="s">
        <v>1</v>
      </c>
      <c r="B136" s="17">
        <f>B135*$B$132/100</f>
        <v>20</v>
      </c>
      <c r="C136" s="17">
        <f t="shared" ref="C136:H136" si="14">C135*$B$132/100</f>
        <v>100</v>
      </c>
      <c r="D136" s="17">
        <f t="shared" si="14"/>
        <v>100</v>
      </c>
      <c r="E136" s="17">
        <f t="shared" si="14"/>
        <v>400</v>
      </c>
      <c r="F136" s="17">
        <f t="shared" si="14"/>
        <v>600</v>
      </c>
      <c r="G136" s="17">
        <f t="shared" si="14"/>
        <v>560</v>
      </c>
      <c r="H136" s="17">
        <f t="shared" si="14"/>
        <v>220</v>
      </c>
      <c r="I136" s="17">
        <f>SUM(B136:H136)</f>
        <v>2000</v>
      </c>
      <c r="J136" s="26"/>
    </row>
    <row r="137" spans="1:10" x14ac:dyDescent="0.2">
      <c r="A137" s="14"/>
      <c r="B137" s="15"/>
      <c r="C137" s="15"/>
      <c r="D137" s="15"/>
      <c r="E137" s="15"/>
      <c r="F137" s="15"/>
      <c r="G137" s="15"/>
      <c r="H137" s="15"/>
      <c r="I137" s="15"/>
      <c r="J137" s="16"/>
    </row>
    <row r="138" spans="1:10" ht="14.25" customHeight="1" x14ac:dyDescent="0.2">
      <c r="A138" s="14"/>
      <c r="B138" s="15"/>
      <c r="C138" s="15"/>
      <c r="D138" s="15"/>
      <c r="E138" s="15"/>
      <c r="F138" s="15"/>
      <c r="G138" s="15"/>
      <c r="H138" s="15"/>
      <c r="I138" s="15"/>
      <c r="J138" s="16"/>
    </row>
    <row r="139" spans="1:10" x14ac:dyDescent="0.2">
      <c r="A139" s="4" t="s">
        <v>14</v>
      </c>
      <c r="B139" s="4"/>
    </row>
    <row r="141" spans="1:10" x14ac:dyDescent="0.2">
      <c r="A141" t="s">
        <v>1</v>
      </c>
      <c r="B141" s="3">
        <v>2000</v>
      </c>
    </row>
    <row r="142" spans="1:10" ht="14.25" customHeight="1" x14ac:dyDescent="0.2">
      <c r="A142" s="7"/>
      <c r="B142" s="29" t="s">
        <v>4</v>
      </c>
      <c r="C142" s="30"/>
      <c r="D142" s="30"/>
      <c r="E142" s="30"/>
      <c r="F142" s="30"/>
      <c r="G142" s="30"/>
      <c r="H142" s="31"/>
      <c r="I142" s="7"/>
      <c r="J142" s="27" t="s">
        <v>5</v>
      </c>
    </row>
    <row r="143" spans="1:10" x14ac:dyDescent="0.2">
      <c r="A143" s="12" t="s">
        <v>9</v>
      </c>
      <c r="B143" s="17">
        <v>1</v>
      </c>
      <c r="C143" s="17">
        <v>1.5</v>
      </c>
      <c r="D143" s="17">
        <v>2</v>
      </c>
      <c r="E143" s="17">
        <v>2.5</v>
      </c>
      <c r="F143" s="17">
        <v>3</v>
      </c>
      <c r="G143" s="17">
        <v>3.5</v>
      </c>
      <c r="H143" s="17">
        <v>4</v>
      </c>
      <c r="I143" s="17" t="s">
        <v>3</v>
      </c>
      <c r="J143" s="28"/>
    </row>
    <row r="144" spans="1:10" x14ac:dyDescent="0.2">
      <c r="A144" s="7" t="s">
        <v>2</v>
      </c>
      <c r="B144" s="10">
        <v>1</v>
      </c>
      <c r="C144" s="10">
        <v>5</v>
      </c>
      <c r="D144" s="10">
        <v>5</v>
      </c>
      <c r="E144" s="10">
        <v>20</v>
      </c>
      <c r="F144" s="10">
        <v>30</v>
      </c>
      <c r="G144" s="10">
        <v>28</v>
      </c>
      <c r="H144" s="10">
        <v>11</v>
      </c>
      <c r="I144" s="17">
        <f>SUM(B144:H144)</f>
        <v>100</v>
      </c>
      <c r="J144" s="25">
        <f>(B145*B143+C145*C143+D145*D143+E145*E143+F145*F143+G145*G143+H145*H143)/I145</f>
        <v>3.0049999999999999</v>
      </c>
    </row>
    <row r="145" spans="1:10" x14ac:dyDescent="0.2">
      <c r="A145" s="7" t="s">
        <v>1</v>
      </c>
      <c r="B145" s="17">
        <f>B144*$B$141/100</f>
        <v>20</v>
      </c>
      <c r="C145" s="17">
        <f t="shared" ref="C145:H145" si="15">C144*$B$141/100</f>
        <v>100</v>
      </c>
      <c r="D145" s="17">
        <f t="shared" si="15"/>
        <v>100</v>
      </c>
      <c r="E145" s="17">
        <f t="shared" si="15"/>
        <v>400</v>
      </c>
      <c r="F145" s="17">
        <f t="shared" si="15"/>
        <v>600</v>
      </c>
      <c r="G145" s="17">
        <f t="shared" si="15"/>
        <v>560</v>
      </c>
      <c r="H145" s="17">
        <f t="shared" si="15"/>
        <v>220</v>
      </c>
      <c r="I145" s="17">
        <f>SUM(B145:H145)</f>
        <v>2000</v>
      </c>
      <c r="J145" s="26"/>
    </row>
    <row r="146" spans="1:10" x14ac:dyDescent="0.2">
      <c r="A146" s="14"/>
      <c r="B146" s="15"/>
      <c r="C146" s="15"/>
      <c r="D146" s="15"/>
      <c r="E146" s="15"/>
      <c r="F146" s="15"/>
      <c r="G146" s="15"/>
      <c r="H146" s="15"/>
      <c r="I146" s="15"/>
      <c r="J146" s="16"/>
    </row>
    <row r="147" spans="1:10" x14ac:dyDescent="0.2">
      <c r="A147" s="14"/>
      <c r="B147" s="15"/>
      <c r="C147" s="15"/>
      <c r="D147" s="15"/>
      <c r="E147" s="15"/>
      <c r="F147" s="15"/>
      <c r="G147" s="15"/>
      <c r="H147" s="15"/>
      <c r="I147" s="15"/>
      <c r="J147" s="16"/>
    </row>
    <row r="149" spans="1:10" x14ac:dyDescent="0.2">
      <c r="A149" s="4" t="s">
        <v>16</v>
      </c>
      <c r="B149" s="4"/>
      <c r="C149" s="4"/>
    </row>
    <row r="150" spans="1:10" ht="14.25" customHeight="1" x14ac:dyDescent="0.2"/>
    <row r="151" spans="1:10" x14ac:dyDescent="0.2">
      <c r="A151" t="s">
        <v>1</v>
      </c>
      <c r="B151" s="2">
        <f>B112+B122+B132+B141</f>
        <v>8000</v>
      </c>
    </row>
    <row r="152" spans="1:10" ht="14.25" customHeight="1" x14ac:dyDescent="0.2">
      <c r="A152" s="7"/>
      <c r="B152" s="29" t="s">
        <v>4</v>
      </c>
      <c r="C152" s="30"/>
      <c r="D152" s="30"/>
      <c r="E152" s="30"/>
      <c r="F152" s="30"/>
      <c r="G152" s="30"/>
      <c r="H152" s="31"/>
      <c r="I152" s="7"/>
      <c r="J152" s="27" t="s">
        <v>5</v>
      </c>
    </row>
    <row r="153" spans="1:10" x14ac:dyDescent="0.2">
      <c r="A153" s="12" t="s">
        <v>9</v>
      </c>
      <c r="B153" s="17">
        <v>1</v>
      </c>
      <c r="C153" s="17">
        <v>1.5</v>
      </c>
      <c r="D153" s="17">
        <v>2</v>
      </c>
      <c r="E153" s="17">
        <v>2.5</v>
      </c>
      <c r="F153" s="17">
        <v>3</v>
      </c>
      <c r="G153" s="17">
        <v>3.5</v>
      </c>
      <c r="H153" s="17">
        <v>4</v>
      </c>
      <c r="I153" s="17" t="s">
        <v>3</v>
      </c>
      <c r="J153" s="28"/>
    </row>
    <row r="154" spans="1:10" x14ac:dyDescent="0.2">
      <c r="A154" s="7" t="s">
        <v>1</v>
      </c>
      <c r="B154" s="13">
        <f>B116+B126+B136+B145</f>
        <v>80</v>
      </c>
      <c r="C154" s="13">
        <f t="shared" ref="C154:H154" si="16">C116+C126+C136+C145</f>
        <v>400</v>
      </c>
      <c r="D154" s="13">
        <f t="shared" si="16"/>
        <v>600</v>
      </c>
      <c r="E154" s="13">
        <f t="shared" si="16"/>
        <v>1400</v>
      </c>
      <c r="F154" s="13">
        <f t="shared" si="16"/>
        <v>2400</v>
      </c>
      <c r="G154" s="13">
        <f t="shared" si="16"/>
        <v>2240</v>
      </c>
      <c r="H154" s="13">
        <f t="shared" si="16"/>
        <v>880</v>
      </c>
      <c r="I154" s="17">
        <f>SUM(B154:H154)</f>
        <v>8000</v>
      </c>
      <c r="J154" s="25">
        <f>(B155*B153+C155*C153+D155*D153+E155*E153+F155*F153+G155*G153+H155*H153)/I155</f>
        <v>2.9925000000000002</v>
      </c>
    </row>
    <row r="155" spans="1:10" x14ac:dyDescent="0.2">
      <c r="A155" s="7" t="s">
        <v>2</v>
      </c>
      <c r="B155" s="17">
        <f>B154*100/$B$151</f>
        <v>1</v>
      </c>
      <c r="C155" s="17">
        <f t="shared" ref="C155:H155" si="17">C154*100/$B$151</f>
        <v>5</v>
      </c>
      <c r="D155" s="17">
        <f t="shared" si="17"/>
        <v>7.5</v>
      </c>
      <c r="E155" s="17">
        <f t="shared" si="17"/>
        <v>17.5</v>
      </c>
      <c r="F155" s="17">
        <f t="shared" si="17"/>
        <v>30</v>
      </c>
      <c r="G155" s="17">
        <f t="shared" si="17"/>
        <v>28</v>
      </c>
      <c r="H155" s="17">
        <f t="shared" si="17"/>
        <v>11</v>
      </c>
      <c r="I155" s="17">
        <f>SUM(B155:H155)</f>
        <v>100</v>
      </c>
      <c r="J155" s="26"/>
    </row>
  </sheetData>
  <mergeCells count="51">
    <mergeCell ref="B142:H142"/>
    <mergeCell ref="J142:J143"/>
    <mergeCell ref="J144:J145"/>
    <mergeCell ref="B152:H152"/>
    <mergeCell ref="J154:J155"/>
    <mergeCell ref="J115:J116"/>
    <mergeCell ref="B123:H123"/>
    <mergeCell ref="J123:J124"/>
    <mergeCell ref="J125:J126"/>
    <mergeCell ref="B133:H133"/>
    <mergeCell ref="J133:J134"/>
    <mergeCell ref="J100:J101"/>
    <mergeCell ref="J102:J103"/>
    <mergeCell ref="A105:K105"/>
    <mergeCell ref="A106:K106"/>
    <mergeCell ref="B113:H113"/>
    <mergeCell ref="J113:J114"/>
    <mergeCell ref="J152:J153"/>
    <mergeCell ref="B29:H29"/>
    <mergeCell ref="J29:J30"/>
    <mergeCell ref="B38:H38"/>
    <mergeCell ref="J38:J39"/>
    <mergeCell ref="J40:J41"/>
    <mergeCell ref="A53:K53"/>
    <mergeCell ref="A54:K54"/>
    <mergeCell ref="J135:J136"/>
    <mergeCell ref="B90:H90"/>
    <mergeCell ref="J90:J91"/>
    <mergeCell ref="J92:J93"/>
    <mergeCell ref="B100:H100"/>
    <mergeCell ref="B81:H81"/>
    <mergeCell ref="J81:J82"/>
    <mergeCell ref="B61:H61"/>
    <mergeCell ref="J83:J84"/>
    <mergeCell ref="J11:J12"/>
    <mergeCell ref="B19:H19"/>
    <mergeCell ref="J19:J20"/>
    <mergeCell ref="J21:J22"/>
    <mergeCell ref="B48:H48"/>
    <mergeCell ref="J48:J49"/>
    <mergeCell ref="J50:J51"/>
    <mergeCell ref="J73:J74"/>
    <mergeCell ref="J61:J62"/>
    <mergeCell ref="J63:J64"/>
    <mergeCell ref="B71:H71"/>
    <mergeCell ref="J71:J72"/>
    <mergeCell ref="B9:H9"/>
    <mergeCell ref="J9:J10"/>
    <mergeCell ref="A1:K1"/>
    <mergeCell ref="A2:K2"/>
    <mergeCell ref="J31:J32"/>
  </mergeCells>
  <pageMargins left="0.7" right="0.40625" top="0.75" bottom="0.60416666666666663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2020-06-17T15:20:26Z</dcterms:created>
  <dcterms:modified xsi:type="dcterms:W3CDTF">2020-06-17T18:52:35Z</dcterms:modified>
</cp:coreProperties>
</file>