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mnan\Desktop\นำเสนอ18-06-63\ใบงาน\"/>
    </mc:Choice>
  </mc:AlternateContent>
  <xr:revisionPtr revIDLastSave="0" documentId="13_ncr:1_{8F9C36BE-41DF-474B-A850-4B57DE8BE61F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1" i="1" l="1"/>
  <c r="D161" i="1"/>
  <c r="E161" i="1"/>
  <c r="F161" i="1"/>
  <c r="G161" i="1"/>
  <c r="H161" i="1"/>
  <c r="B161" i="1"/>
  <c r="C152" i="1"/>
  <c r="D152" i="1"/>
  <c r="E152" i="1"/>
  <c r="F152" i="1"/>
  <c r="G152" i="1"/>
  <c r="H152" i="1"/>
  <c r="B152" i="1"/>
  <c r="C144" i="1"/>
  <c r="D144" i="1"/>
  <c r="E144" i="1"/>
  <c r="F144" i="1"/>
  <c r="F160" i="1" s="1"/>
  <c r="G144" i="1"/>
  <c r="H144" i="1"/>
  <c r="B144" i="1"/>
  <c r="C136" i="1"/>
  <c r="D136" i="1"/>
  <c r="E136" i="1"/>
  <c r="F136" i="1"/>
  <c r="G136" i="1"/>
  <c r="H136" i="1"/>
  <c r="B136" i="1"/>
  <c r="C128" i="1"/>
  <c r="D128" i="1"/>
  <c r="E128" i="1"/>
  <c r="F128" i="1"/>
  <c r="G128" i="1"/>
  <c r="H128" i="1"/>
  <c r="B128" i="1"/>
  <c r="C120" i="1"/>
  <c r="D120" i="1"/>
  <c r="E120" i="1"/>
  <c r="F120" i="1"/>
  <c r="G120" i="1"/>
  <c r="H120" i="1"/>
  <c r="B120" i="1"/>
  <c r="G160" i="1"/>
  <c r="C160" i="1"/>
  <c r="B157" i="1"/>
  <c r="I151" i="1"/>
  <c r="I143" i="1"/>
  <c r="I135" i="1"/>
  <c r="I127" i="1"/>
  <c r="H160" i="1"/>
  <c r="D160" i="1"/>
  <c r="I119" i="1"/>
  <c r="H66" i="1"/>
  <c r="C66" i="1"/>
  <c r="D66" i="1"/>
  <c r="E66" i="1"/>
  <c r="E106" i="1" s="1"/>
  <c r="E107" i="1" s="1"/>
  <c r="F66" i="1"/>
  <c r="G66" i="1"/>
  <c r="B66" i="1"/>
  <c r="C74" i="1"/>
  <c r="D74" i="1"/>
  <c r="E74" i="1"/>
  <c r="F74" i="1"/>
  <c r="G74" i="1"/>
  <c r="H74" i="1"/>
  <c r="B74" i="1"/>
  <c r="C82" i="1"/>
  <c r="D82" i="1"/>
  <c r="E82" i="1"/>
  <c r="F82" i="1"/>
  <c r="G82" i="1"/>
  <c r="H82" i="1"/>
  <c r="B82" i="1"/>
  <c r="C90" i="1"/>
  <c r="D90" i="1"/>
  <c r="E90" i="1"/>
  <c r="F90" i="1"/>
  <c r="G90" i="1"/>
  <c r="H90" i="1"/>
  <c r="B90" i="1"/>
  <c r="C98" i="1"/>
  <c r="D98" i="1"/>
  <c r="E98" i="1"/>
  <c r="F98" i="1"/>
  <c r="G98" i="1"/>
  <c r="H98" i="1"/>
  <c r="B98" i="1"/>
  <c r="G106" i="1"/>
  <c r="G107" i="1" s="1"/>
  <c r="C106" i="1"/>
  <c r="C107" i="1" s="1"/>
  <c r="B103" i="1"/>
  <c r="I97" i="1"/>
  <c r="I90" i="1"/>
  <c r="I89" i="1"/>
  <c r="I81" i="1"/>
  <c r="I73" i="1"/>
  <c r="H106" i="1"/>
  <c r="H107" i="1" s="1"/>
  <c r="D106" i="1"/>
  <c r="D107" i="1" s="1"/>
  <c r="I65" i="1"/>
  <c r="C44" i="1"/>
  <c r="D44" i="1"/>
  <c r="E44" i="1"/>
  <c r="F44" i="1"/>
  <c r="G44" i="1"/>
  <c r="H44" i="1"/>
  <c r="B44" i="1"/>
  <c r="I43" i="1"/>
  <c r="I152" i="1" l="1"/>
  <c r="I144" i="1"/>
  <c r="I136" i="1"/>
  <c r="E160" i="1"/>
  <c r="I128" i="1"/>
  <c r="B160" i="1"/>
  <c r="I120" i="1"/>
  <c r="J119" i="1" s="1"/>
  <c r="J135" i="1"/>
  <c r="J151" i="1"/>
  <c r="J127" i="1"/>
  <c r="J143" i="1"/>
  <c r="I74" i="1"/>
  <c r="B106" i="1"/>
  <c r="B107" i="1" s="1"/>
  <c r="F106" i="1"/>
  <c r="F107" i="1" s="1"/>
  <c r="I82" i="1"/>
  <c r="J81" i="1" s="1"/>
  <c r="I66" i="1"/>
  <c r="J65" i="1" s="1"/>
  <c r="I98" i="1"/>
  <c r="J97" i="1" s="1"/>
  <c r="J73" i="1"/>
  <c r="J89" i="1"/>
  <c r="I44" i="1"/>
  <c r="J43" i="1" s="1"/>
  <c r="C36" i="1"/>
  <c r="D36" i="1"/>
  <c r="E36" i="1"/>
  <c r="F36" i="1"/>
  <c r="G36" i="1"/>
  <c r="H36" i="1"/>
  <c r="B36" i="1"/>
  <c r="C28" i="1"/>
  <c r="D28" i="1"/>
  <c r="E28" i="1"/>
  <c r="F28" i="1"/>
  <c r="G28" i="1"/>
  <c r="H28" i="1"/>
  <c r="B28" i="1"/>
  <c r="C20" i="1"/>
  <c r="D20" i="1"/>
  <c r="E20" i="1"/>
  <c r="F20" i="1"/>
  <c r="G20" i="1"/>
  <c r="H20" i="1"/>
  <c r="B20" i="1"/>
  <c r="I160" i="1" l="1"/>
  <c r="I161" i="1"/>
  <c r="J160" i="1" s="1"/>
  <c r="I106" i="1"/>
  <c r="I107" i="1"/>
  <c r="J106" i="1" s="1"/>
  <c r="B49" i="1"/>
  <c r="I36" i="1"/>
  <c r="I35" i="1"/>
  <c r="J35" i="1" l="1"/>
  <c r="I27" i="1"/>
  <c r="I19" i="1"/>
  <c r="C12" i="1"/>
  <c r="C52" i="1" s="1"/>
  <c r="D12" i="1"/>
  <c r="D52" i="1" s="1"/>
  <c r="E12" i="1"/>
  <c r="E52" i="1" s="1"/>
  <c r="F12" i="1"/>
  <c r="F52" i="1" s="1"/>
  <c r="G12" i="1"/>
  <c r="G52" i="1" s="1"/>
  <c r="H12" i="1"/>
  <c r="H52" i="1" s="1"/>
  <c r="B12" i="1"/>
  <c r="I11" i="1"/>
  <c r="B52" i="1" l="1"/>
  <c r="B53" i="1" s="1"/>
  <c r="I28" i="1"/>
  <c r="J27" i="1" s="1"/>
  <c r="E53" i="1"/>
  <c r="H53" i="1"/>
  <c r="D53" i="1"/>
  <c r="G53" i="1"/>
  <c r="C53" i="1"/>
  <c r="F53" i="1"/>
  <c r="I20" i="1"/>
  <c r="J19" i="1" s="1"/>
  <c r="I12" i="1"/>
  <c r="J11" i="1" s="1"/>
  <c r="I53" i="1" l="1"/>
  <c r="J52" i="1" s="1"/>
  <c r="I52" i="1"/>
</calcChain>
</file>

<file path=xl/sharedStrings.xml><?xml version="1.0" encoding="utf-8"?>
<sst xmlns="http://schemas.openxmlformats.org/spreadsheetml/2006/main" count="153" uniqueCount="19">
  <si>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</si>
  <si>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</si>
  <si>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</si>
  <si>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</si>
  <si>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</si>
  <si>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</si>
  <si>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</si>
  <si>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</si>
  <si>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</si>
  <si>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</si>
  <si>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</si>
  <si>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ฟิสิกส์</t>
  </si>
  <si>
    <t>เคมี</t>
  </si>
  <si>
    <t>ชีววิทยา</t>
  </si>
  <si>
    <t>โลก ดาราศาสตร์ฯ</t>
  </si>
  <si>
    <t>รวมวิทย์ ม.4</t>
  </si>
  <si>
    <t>เทคโนโลยี</t>
  </si>
  <si>
    <t>รวมวิทย์ ม.6</t>
  </si>
  <si>
    <t>รวมวิทย์ ม.5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</si>
</sst>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161"/>
  <sheetViews>
    <sheetView tabSelected="1" view="pageLayout" topLeftCell="A142" zoomScaleNormal="100" workbookViewId="0">
      <selection activeCell="K161" sqref="K161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B6" s="6"/>
    </row>
    <row r="7" spans="1:11" x14ac:dyDescent="0.2">
      <c r="A7" s="4" t="s">
        <v>11</v>
      </c>
    </row>
    <row r="8" spans="1:11" x14ac:dyDescent="0.2">
      <c r="A8" t="s">
        <v>1</v>
      </c>
      <c r="B8" s="3">
        <v>2000</v>
      </c>
    </row>
    <row r="9" spans="1:11" x14ac:dyDescent="0.2">
      <c r="A9" s="7"/>
      <c r="B9" s="20" t="s">
        <v>4</v>
      </c>
      <c r="C9" s="20"/>
      <c r="D9" s="20"/>
      <c r="E9" s="20"/>
      <c r="F9" s="20"/>
      <c r="G9" s="20"/>
      <c r="H9" s="20"/>
      <c r="I9" s="7"/>
      <c r="J9" s="21" t="s">
        <v>5</v>
      </c>
    </row>
    <row r="10" spans="1:11" x14ac:dyDescent="0.2">
      <c r="A10" s="8" t="s">
        <v>0</v>
      </c>
      <c r="B10" s="9">
        <v>1</v>
      </c>
      <c r="C10" s="9">
        <v>1.5</v>
      </c>
      <c r="D10" s="9">
        <v>2</v>
      </c>
      <c r="E10" s="9">
        <v>2.5</v>
      </c>
      <c r="F10" s="9">
        <v>3</v>
      </c>
      <c r="G10" s="9">
        <v>3.5</v>
      </c>
      <c r="H10" s="9">
        <v>4</v>
      </c>
      <c r="I10" s="9" t="s">
        <v>3</v>
      </c>
      <c r="J10" s="21"/>
    </row>
    <row r="11" spans="1:11" x14ac:dyDescent="0.2">
      <c r="A11" s="7" t="s">
        <v>2</v>
      </c>
      <c r="B11" s="10">
        <v>1</v>
      </c>
      <c r="C11" s="10">
        <v>5</v>
      </c>
      <c r="D11" s="10">
        <v>10</v>
      </c>
      <c r="E11" s="10">
        <v>15</v>
      </c>
      <c r="F11" s="10">
        <v>30</v>
      </c>
      <c r="G11" s="10">
        <v>28</v>
      </c>
      <c r="H11" s="10">
        <v>11</v>
      </c>
      <c r="I11" s="9">
        <f>SUM(B11:H11)</f>
        <v>100</v>
      </c>
      <c r="J11" s="24">
        <f>(B12*B10+C12*C10+D12*D10+E12*E10+F12*F10+G12*G10+H12*H10)/I12</f>
        <v>2.98</v>
      </c>
    </row>
    <row r="12" spans="1:11" x14ac:dyDescent="0.2">
      <c r="A12" s="7" t="s">
        <v>1</v>
      </c>
      <c r="B12" s="9">
        <f>B11*$B$8/100</f>
        <v>20</v>
      </c>
      <c r="C12" s="9">
        <f t="shared" ref="C12:H12" si="0">C11*$B$8/100</f>
        <v>100</v>
      </c>
      <c r="D12" s="9">
        <f t="shared" si="0"/>
        <v>200</v>
      </c>
      <c r="E12" s="9">
        <f t="shared" si="0"/>
        <v>300</v>
      </c>
      <c r="F12" s="9">
        <f t="shared" si="0"/>
        <v>600</v>
      </c>
      <c r="G12" s="9">
        <f t="shared" si="0"/>
        <v>560</v>
      </c>
      <c r="H12" s="9">
        <f t="shared" si="0"/>
        <v>220</v>
      </c>
      <c r="I12" s="9">
        <f>SUM(B12:H12)</f>
        <v>2000</v>
      </c>
      <c r="J12" s="24"/>
    </row>
    <row r="13" spans="1:1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1" x14ac:dyDescent="0.2">
      <c r="B14" s="6"/>
    </row>
    <row r="15" spans="1:11" x14ac:dyDescent="0.2">
      <c r="A15" s="4" t="s">
        <v>12</v>
      </c>
    </row>
    <row r="16" spans="1:11" x14ac:dyDescent="0.2">
      <c r="A16" t="s">
        <v>1</v>
      </c>
      <c r="B16" s="3">
        <v>1000</v>
      </c>
    </row>
    <row r="17" spans="1:10" x14ac:dyDescent="0.2">
      <c r="A17" s="7"/>
      <c r="B17" s="20" t="s">
        <v>4</v>
      </c>
      <c r="C17" s="20"/>
      <c r="D17" s="20"/>
      <c r="E17" s="20"/>
      <c r="F17" s="20"/>
      <c r="G17" s="20"/>
      <c r="H17" s="20"/>
      <c r="I17" s="7"/>
      <c r="J17" s="21" t="s">
        <v>5</v>
      </c>
    </row>
    <row r="18" spans="1:10" x14ac:dyDescent="0.2">
      <c r="A18" s="8" t="s">
        <v>0</v>
      </c>
      <c r="B18" s="9">
        <v>1</v>
      </c>
      <c r="C18" s="9">
        <v>1.5</v>
      </c>
      <c r="D18" s="9">
        <v>2</v>
      </c>
      <c r="E18" s="9">
        <v>2.5</v>
      </c>
      <c r="F18" s="9">
        <v>3</v>
      </c>
      <c r="G18" s="9">
        <v>3.5</v>
      </c>
      <c r="H18" s="9">
        <v>4</v>
      </c>
      <c r="I18" s="9" t="s">
        <v>3</v>
      </c>
      <c r="J18" s="21"/>
    </row>
    <row r="19" spans="1:10" x14ac:dyDescent="0.2">
      <c r="A19" s="7" t="s">
        <v>2</v>
      </c>
      <c r="B19" s="10">
        <v>1</v>
      </c>
      <c r="C19" s="10">
        <v>8</v>
      </c>
      <c r="D19" s="10">
        <v>7</v>
      </c>
      <c r="E19" s="10">
        <v>15</v>
      </c>
      <c r="F19" s="10">
        <v>30</v>
      </c>
      <c r="G19" s="10">
        <v>28</v>
      </c>
      <c r="H19" s="10">
        <v>11</v>
      </c>
      <c r="I19" s="9">
        <f>SUM(B19:H19)</f>
        <v>100</v>
      </c>
      <c r="J19" s="23">
        <f>(B20*B18+C20*C18+D20*D18+E20*E18+F20*F18+G20*G18+H20*H18)/I20</f>
        <v>2.9649999999999999</v>
      </c>
    </row>
    <row r="20" spans="1:10" x14ac:dyDescent="0.2">
      <c r="A20" s="7" t="s">
        <v>1</v>
      </c>
      <c r="B20" s="9">
        <f>B19*$B$16/100</f>
        <v>10</v>
      </c>
      <c r="C20" s="9">
        <f t="shared" ref="C20:H20" si="1">C19*$B$16/100</f>
        <v>80</v>
      </c>
      <c r="D20" s="9">
        <f t="shared" si="1"/>
        <v>70</v>
      </c>
      <c r="E20" s="9">
        <f t="shared" si="1"/>
        <v>150</v>
      </c>
      <c r="F20" s="9">
        <f t="shared" si="1"/>
        <v>300</v>
      </c>
      <c r="G20" s="9">
        <f t="shared" si="1"/>
        <v>280</v>
      </c>
      <c r="H20" s="9">
        <f t="shared" si="1"/>
        <v>110</v>
      </c>
      <c r="I20" s="9">
        <f>SUM(B20:H20)</f>
        <v>1000</v>
      </c>
      <c r="J20" s="23"/>
    </row>
    <row r="21" spans="1:10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6"/>
    </row>
    <row r="22" spans="1:10" x14ac:dyDescent="0.2">
      <c r="B22" s="6"/>
    </row>
    <row r="23" spans="1:10" x14ac:dyDescent="0.2">
      <c r="A23" s="4" t="s">
        <v>13</v>
      </c>
    </row>
    <row r="24" spans="1:10" x14ac:dyDescent="0.2">
      <c r="A24" t="s">
        <v>1</v>
      </c>
      <c r="B24" s="3">
        <v>2000</v>
      </c>
    </row>
    <row r="25" spans="1:10" x14ac:dyDescent="0.2">
      <c r="A25" s="7"/>
      <c r="B25" s="20" t="s">
        <v>4</v>
      </c>
      <c r="C25" s="20"/>
      <c r="D25" s="20"/>
      <c r="E25" s="20"/>
      <c r="F25" s="20"/>
      <c r="G25" s="20"/>
      <c r="H25" s="20"/>
      <c r="I25" s="7"/>
      <c r="J25" s="21" t="s">
        <v>5</v>
      </c>
    </row>
    <row r="26" spans="1:10" x14ac:dyDescent="0.2">
      <c r="A26" s="8" t="s">
        <v>0</v>
      </c>
      <c r="B26" s="9">
        <v>1</v>
      </c>
      <c r="C26" s="9">
        <v>1.5</v>
      </c>
      <c r="D26" s="9">
        <v>2</v>
      </c>
      <c r="E26" s="9">
        <v>2.5</v>
      </c>
      <c r="F26" s="9">
        <v>3</v>
      </c>
      <c r="G26" s="9">
        <v>3.5</v>
      </c>
      <c r="H26" s="9">
        <v>4</v>
      </c>
      <c r="I26" s="9" t="s">
        <v>3</v>
      </c>
      <c r="J26" s="21"/>
    </row>
    <row r="27" spans="1:10" x14ac:dyDescent="0.2">
      <c r="A27" s="7" t="s">
        <v>2</v>
      </c>
      <c r="B27" s="10">
        <v>1</v>
      </c>
      <c r="C27" s="10">
        <v>5</v>
      </c>
      <c r="D27" s="10">
        <v>5</v>
      </c>
      <c r="E27" s="10">
        <v>20</v>
      </c>
      <c r="F27" s="10">
        <v>30</v>
      </c>
      <c r="G27" s="10">
        <v>25</v>
      </c>
      <c r="H27" s="10">
        <v>14</v>
      </c>
      <c r="I27" s="9">
        <f>SUM(B27:H27)</f>
        <v>100</v>
      </c>
      <c r="J27" s="23">
        <f>(B28*B26+C28*C26+D28*D26+E28*E26+F28*F26+G28*G26+H28*H26)/I28</f>
        <v>3.02</v>
      </c>
    </row>
    <row r="28" spans="1:10" x14ac:dyDescent="0.2">
      <c r="A28" s="7" t="s">
        <v>1</v>
      </c>
      <c r="B28" s="9">
        <f>B27*$B$24/100</f>
        <v>20</v>
      </c>
      <c r="C28" s="9">
        <f t="shared" ref="C28:H28" si="2">C27*$B$24/100</f>
        <v>100</v>
      </c>
      <c r="D28" s="9">
        <f t="shared" si="2"/>
        <v>100</v>
      </c>
      <c r="E28" s="9">
        <f t="shared" si="2"/>
        <v>400</v>
      </c>
      <c r="F28" s="9">
        <f t="shared" si="2"/>
        <v>600</v>
      </c>
      <c r="G28" s="9">
        <f t="shared" si="2"/>
        <v>500</v>
      </c>
      <c r="H28" s="9">
        <f t="shared" si="2"/>
        <v>280</v>
      </c>
      <c r="I28" s="9">
        <f>SUM(B28:H28)</f>
        <v>2000</v>
      </c>
      <c r="J28" s="23"/>
    </row>
    <row r="29" spans="1:10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6"/>
    </row>
    <row r="31" spans="1:10" x14ac:dyDescent="0.2">
      <c r="A31" s="4" t="s">
        <v>14</v>
      </c>
      <c r="B31" s="6"/>
    </row>
    <row r="32" spans="1:10" x14ac:dyDescent="0.2">
      <c r="A32" t="s">
        <v>1</v>
      </c>
      <c r="B32" s="3">
        <v>2000</v>
      </c>
    </row>
    <row r="33" spans="1:10" x14ac:dyDescent="0.2">
      <c r="A33" s="7"/>
      <c r="B33" s="20" t="s">
        <v>4</v>
      </c>
      <c r="C33" s="20"/>
      <c r="D33" s="20"/>
      <c r="E33" s="20"/>
      <c r="F33" s="20"/>
      <c r="G33" s="20"/>
      <c r="H33" s="20"/>
      <c r="I33" s="7"/>
      <c r="J33" s="21" t="s">
        <v>5</v>
      </c>
    </row>
    <row r="34" spans="1:10" x14ac:dyDescent="0.2">
      <c r="A34" s="8" t="s">
        <v>0</v>
      </c>
      <c r="B34" s="9">
        <v>1</v>
      </c>
      <c r="C34" s="9">
        <v>1.5</v>
      </c>
      <c r="D34" s="9">
        <v>2</v>
      </c>
      <c r="E34" s="9">
        <v>2.5</v>
      </c>
      <c r="F34" s="9">
        <v>3</v>
      </c>
      <c r="G34" s="9">
        <v>3.5</v>
      </c>
      <c r="H34" s="9">
        <v>4</v>
      </c>
      <c r="I34" s="9" t="s">
        <v>3</v>
      </c>
      <c r="J34" s="21"/>
    </row>
    <row r="35" spans="1:10" x14ac:dyDescent="0.2">
      <c r="A35" s="7" t="s">
        <v>2</v>
      </c>
      <c r="B35" s="10">
        <v>1</v>
      </c>
      <c r="C35" s="10">
        <v>3</v>
      </c>
      <c r="D35" s="10">
        <v>5</v>
      </c>
      <c r="E35" s="10">
        <v>22</v>
      </c>
      <c r="F35" s="10">
        <v>30</v>
      </c>
      <c r="G35" s="10">
        <v>28</v>
      </c>
      <c r="H35" s="10">
        <v>11</v>
      </c>
      <c r="I35" s="9">
        <f>SUM(B35:H35)</f>
        <v>100</v>
      </c>
      <c r="J35" s="23">
        <f>(B36*B34+C36*C34+D36*D34+E36*E34+F36*F34+G36*G34+H36*H34)/I36</f>
        <v>3.0249999999999999</v>
      </c>
    </row>
    <row r="36" spans="1:10" x14ac:dyDescent="0.2">
      <c r="A36" s="7" t="s">
        <v>1</v>
      </c>
      <c r="B36" s="9">
        <f>B35*$B$32/100</f>
        <v>20</v>
      </c>
      <c r="C36" s="9">
        <f t="shared" ref="C36:H36" si="3">C35*$B$32/100</f>
        <v>60</v>
      </c>
      <c r="D36" s="9">
        <f t="shared" si="3"/>
        <v>100</v>
      </c>
      <c r="E36" s="9">
        <f t="shared" si="3"/>
        <v>440</v>
      </c>
      <c r="F36" s="9">
        <f t="shared" si="3"/>
        <v>600</v>
      </c>
      <c r="G36" s="9">
        <f t="shared" si="3"/>
        <v>560</v>
      </c>
      <c r="H36" s="9">
        <f t="shared" si="3"/>
        <v>220</v>
      </c>
      <c r="I36" s="9">
        <f>SUM(B36:H36)</f>
        <v>2000</v>
      </c>
      <c r="J36" s="23"/>
    </row>
    <row r="37" spans="1:10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9" spans="1:10" x14ac:dyDescent="0.2">
      <c r="A39" s="4" t="s">
        <v>16</v>
      </c>
      <c r="B39" s="6"/>
    </row>
    <row r="40" spans="1:10" x14ac:dyDescent="0.2">
      <c r="A40" t="s">
        <v>1</v>
      </c>
      <c r="B40" s="3">
        <v>2000</v>
      </c>
    </row>
    <row r="41" spans="1:10" x14ac:dyDescent="0.2">
      <c r="A41" s="7"/>
      <c r="B41" s="20" t="s">
        <v>4</v>
      </c>
      <c r="C41" s="20"/>
      <c r="D41" s="20"/>
      <c r="E41" s="20"/>
      <c r="F41" s="20"/>
      <c r="G41" s="20"/>
      <c r="H41" s="20"/>
      <c r="I41" s="7"/>
      <c r="J41" s="21" t="s">
        <v>5</v>
      </c>
    </row>
    <row r="42" spans="1:10" x14ac:dyDescent="0.2">
      <c r="A42" s="8" t="s">
        <v>0</v>
      </c>
      <c r="B42" s="17">
        <v>1</v>
      </c>
      <c r="C42" s="17">
        <v>1.5</v>
      </c>
      <c r="D42" s="17">
        <v>2</v>
      </c>
      <c r="E42" s="17">
        <v>2.5</v>
      </c>
      <c r="F42" s="17">
        <v>3</v>
      </c>
      <c r="G42" s="17">
        <v>3.5</v>
      </c>
      <c r="H42" s="17">
        <v>4</v>
      </c>
      <c r="I42" s="17" t="s">
        <v>3</v>
      </c>
      <c r="J42" s="21"/>
    </row>
    <row r="43" spans="1:10" x14ac:dyDescent="0.2">
      <c r="A43" s="7" t="s">
        <v>2</v>
      </c>
      <c r="B43" s="10">
        <v>1</v>
      </c>
      <c r="C43" s="10">
        <v>3</v>
      </c>
      <c r="D43" s="10">
        <v>5</v>
      </c>
      <c r="E43" s="10">
        <v>22</v>
      </c>
      <c r="F43" s="10">
        <v>30</v>
      </c>
      <c r="G43" s="10">
        <v>28</v>
      </c>
      <c r="H43" s="10">
        <v>11</v>
      </c>
      <c r="I43" s="17">
        <f>SUM(B43:H43)</f>
        <v>100</v>
      </c>
      <c r="J43" s="23">
        <f>(B44*B42+C44*C42+D44*D42+E44*E42+F44*F42+G44*G42+H44*H42)/I44</f>
        <v>3.0249999999999999</v>
      </c>
    </row>
    <row r="44" spans="1:10" x14ac:dyDescent="0.2">
      <c r="A44" s="7" t="s">
        <v>1</v>
      </c>
      <c r="B44" s="17">
        <f>B43*$B$40/100</f>
        <v>20</v>
      </c>
      <c r="C44" s="17">
        <f t="shared" ref="C44:H44" si="4">C43*$B$40/100</f>
        <v>60</v>
      </c>
      <c r="D44" s="17">
        <f t="shared" si="4"/>
        <v>100</v>
      </c>
      <c r="E44" s="17">
        <f t="shared" si="4"/>
        <v>440</v>
      </c>
      <c r="F44" s="17">
        <f t="shared" si="4"/>
        <v>600</v>
      </c>
      <c r="G44" s="17">
        <f t="shared" si="4"/>
        <v>560</v>
      </c>
      <c r="H44" s="17">
        <f t="shared" si="4"/>
        <v>220</v>
      </c>
      <c r="I44" s="17">
        <f>SUM(B44:H44)</f>
        <v>2000</v>
      </c>
      <c r="J44" s="23"/>
    </row>
    <row r="45" spans="1:10" x14ac:dyDescent="0.2">
      <c r="A45" s="14"/>
      <c r="B45" s="15"/>
      <c r="C45" s="15"/>
      <c r="D45" s="15"/>
      <c r="E45" s="15"/>
      <c r="F45" s="15"/>
      <c r="G45" s="15"/>
      <c r="H45" s="15"/>
      <c r="I45" s="15"/>
      <c r="J45" s="25"/>
    </row>
    <row r="46" spans="1:10" x14ac:dyDescent="0.2">
      <c r="A46" s="14"/>
      <c r="B46" s="15"/>
      <c r="C46" s="15"/>
      <c r="D46" s="15"/>
      <c r="E46" s="15"/>
      <c r="F46" s="15"/>
      <c r="G46" s="15"/>
      <c r="H46" s="15"/>
      <c r="I46" s="15"/>
      <c r="J46" s="25"/>
    </row>
    <row r="47" spans="1:10" x14ac:dyDescent="0.2">
      <c r="A47" s="4" t="s">
        <v>15</v>
      </c>
      <c r="B47" s="4"/>
    </row>
    <row r="49" spans="1:11" x14ac:dyDescent="0.2">
      <c r="A49" t="s">
        <v>1</v>
      </c>
      <c r="B49" s="2">
        <f>B8+B16+B24+B32</f>
        <v>7000</v>
      </c>
    </row>
    <row r="50" spans="1:11" x14ac:dyDescent="0.2">
      <c r="A50" s="7"/>
      <c r="B50" s="20" t="s">
        <v>4</v>
      </c>
      <c r="C50" s="20"/>
      <c r="D50" s="20"/>
      <c r="E50" s="20"/>
      <c r="F50" s="20"/>
      <c r="G50" s="20"/>
      <c r="H50" s="20"/>
      <c r="I50" s="7"/>
      <c r="J50" s="21" t="s">
        <v>5</v>
      </c>
    </row>
    <row r="51" spans="1:11" x14ac:dyDescent="0.2">
      <c r="A51" s="8" t="s">
        <v>0</v>
      </c>
      <c r="B51" s="9">
        <v>1</v>
      </c>
      <c r="C51" s="9">
        <v>1.5</v>
      </c>
      <c r="D51" s="9">
        <v>2</v>
      </c>
      <c r="E51" s="9">
        <v>2.5</v>
      </c>
      <c r="F51" s="9">
        <v>3</v>
      </c>
      <c r="G51" s="9">
        <v>3.5</v>
      </c>
      <c r="H51" s="9">
        <v>4</v>
      </c>
      <c r="I51" s="9" t="s">
        <v>3</v>
      </c>
      <c r="J51" s="21"/>
    </row>
    <row r="52" spans="1:11" x14ac:dyDescent="0.2">
      <c r="A52" s="7" t="s">
        <v>1</v>
      </c>
      <c r="B52" s="13">
        <f>B12+B20+B28+B36</f>
        <v>70</v>
      </c>
      <c r="C52" s="13">
        <f>C12+C20+C28+C36</f>
        <v>340</v>
      </c>
      <c r="D52" s="13">
        <f>D12+D20+D28+D36</f>
        <v>470</v>
      </c>
      <c r="E52" s="13">
        <f>E12+E20+E28+E36</f>
        <v>1290</v>
      </c>
      <c r="F52" s="13">
        <f>F12+F20+F28+F36</f>
        <v>2100</v>
      </c>
      <c r="G52" s="13">
        <f>G12+G20+G28+G36</f>
        <v>1900</v>
      </c>
      <c r="H52" s="13">
        <f>H12+H20+H28+H36</f>
        <v>830</v>
      </c>
      <c r="I52" s="9">
        <f>SUM(B52:H52)</f>
        <v>7000</v>
      </c>
      <c r="J52" s="23">
        <f>(B53*B51+C53*C51+D53*D51+E53*E51+F53*F51+G53*G51+H53*H51)/I53</f>
        <v>3.0021428571428572</v>
      </c>
    </row>
    <row r="53" spans="1:11" x14ac:dyDescent="0.2">
      <c r="A53" s="7" t="s">
        <v>2</v>
      </c>
      <c r="B53" s="9">
        <f>B52*100/$B$49</f>
        <v>1</v>
      </c>
      <c r="C53" s="19">
        <f t="shared" ref="C53:H53" si="5">C52*100/$B$49</f>
        <v>4.8571428571428568</v>
      </c>
      <c r="D53" s="19">
        <f t="shared" si="5"/>
        <v>6.7142857142857144</v>
      </c>
      <c r="E53" s="19">
        <f t="shared" si="5"/>
        <v>18.428571428571427</v>
      </c>
      <c r="F53" s="19">
        <f t="shared" si="5"/>
        <v>30</v>
      </c>
      <c r="G53" s="19">
        <f t="shared" si="5"/>
        <v>27.142857142857142</v>
      </c>
      <c r="H53" s="19">
        <f t="shared" si="5"/>
        <v>11.857142857142858</v>
      </c>
      <c r="I53" s="9">
        <f>SUM(B53:H53)</f>
        <v>100</v>
      </c>
      <c r="J53" s="23"/>
    </row>
    <row r="55" spans="1:11" x14ac:dyDescent="0.2">
      <c r="A55" s="22" t="s">
        <v>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22" t="s">
        <v>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x14ac:dyDescent="0.2">
      <c r="A58" s="5" t="s">
        <v>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60" spans="1:11" x14ac:dyDescent="0.2">
      <c r="B60" s="6"/>
    </row>
    <row r="61" spans="1:11" x14ac:dyDescent="0.2">
      <c r="A61" s="4" t="s">
        <v>11</v>
      </c>
    </row>
    <row r="62" spans="1:11" x14ac:dyDescent="0.2">
      <c r="A62" t="s">
        <v>1</v>
      </c>
      <c r="B62" s="3">
        <v>2000</v>
      </c>
    </row>
    <row r="63" spans="1:11" ht="14.25" customHeight="1" x14ac:dyDescent="0.2">
      <c r="A63" s="7"/>
      <c r="B63" s="20" t="s">
        <v>4</v>
      </c>
      <c r="C63" s="20"/>
      <c r="D63" s="20"/>
      <c r="E63" s="20"/>
      <c r="F63" s="20"/>
      <c r="G63" s="20"/>
      <c r="H63" s="20"/>
      <c r="I63" s="7"/>
      <c r="J63" s="21" t="s">
        <v>5</v>
      </c>
    </row>
    <row r="64" spans="1:11" x14ac:dyDescent="0.2">
      <c r="A64" s="11" t="s">
        <v>10</v>
      </c>
      <c r="B64" s="17">
        <v>1</v>
      </c>
      <c r="C64" s="17">
        <v>1.5</v>
      </c>
      <c r="D64" s="17">
        <v>2</v>
      </c>
      <c r="E64" s="17">
        <v>2.5</v>
      </c>
      <c r="F64" s="17">
        <v>3</v>
      </c>
      <c r="G64" s="17">
        <v>3.5</v>
      </c>
      <c r="H64" s="17">
        <v>4</v>
      </c>
      <c r="I64" s="17" t="s">
        <v>3</v>
      </c>
      <c r="J64" s="21"/>
    </row>
    <row r="65" spans="1:10" x14ac:dyDescent="0.2">
      <c r="A65" s="7" t="s">
        <v>2</v>
      </c>
      <c r="B65" s="10">
        <v>1</v>
      </c>
      <c r="C65" s="10">
        <v>5</v>
      </c>
      <c r="D65" s="10">
        <v>10</v>
      </c>
      <c r="E65" s="10">
        <v>15</v>
      </c>
      <c r="F65" s="10">
        <v>30</v>
      </c>
      <c r="G65" s="10">
        <v>28</v>
      </c>
      <c r="H65" s="10">
        <v>11</v>
      </c>
      <c r="I65" s="17">
        <f>SUM(B65:H65)</f>
        <v>100</v>
      </c>
      <c r="J65" s="24">
        <f>(B66*B64+C66*C64+D66*D64+E66*E64+F66*F64+G66*G64+H66*H64)/I66</f>
        <v>2.98</v>
      </c>
    </row>
    <row r="66" spans="1:10" x14ac:dyDescent="0.2">
      <c r="A66" s="7" t="s">
        <v>1</v>
      </c>
      <c r="B66" s="17">
        <f>B65*$B$62/100</f>
        <v>20</v>
      </c>
      <c r="C66" s="17">
        <f t="shared" ref="C66:H66" si="6">C65*$B$62/100</f>
        <v>100</v>
      </c>
      <c r="D66" s="17">
        <f t="shared" si="6"/>
        <v>200</v>
      </c>
      <c r="E66" s="17">
        <f t="shared" si="6"/>
        <v>300</v>
      </c>
      <c r="F66" s="17">
        <f t="shared" si="6"/>
        <v>600</v>
      </c>
      <c r="G66" s="17">
        <f t="shared" si="6"/>
        <v>560</v>
      </c>
      <c r="H66" s="17">
        <f>H65*$B$62/100</f>
        <v>220</v>
      </c>
      <c r="I66" s="17">
        <f>SUM(B66:H66)</f>
        <v>2000</v>
      </c>
      <c r="J66" s="24"/>
    </row>
    <row r="67" spans="1:10" x14ac:dyDescent="0.2">
      <c r="A67" s="14"/>
      <c r="B67" s="15"/>
      <c r="C67" s="15"/>
      <c r="D67" s="15"/>
      <c r="E67" s="15"/>
      <c r="F67" s="15"/>
      <c r="G67" s="15"/>
      <c r="H67" s="15"/>
      <c r="I67" s="15"/>
      <c r="J67" s="16"/>
    </row>
    <row r="68" spans="1:10" x14ac:dyDescent="0.2">
      <c r="B68" s="6"/>
    </row>
    <row r="69" spans="1:10" x14ac:dyDescent="0.2">
      <c r="A69" s="4" t="s">
        <v>12</v>
      </c>
    </row>
    <row r="70" spans="1:10" x14ac:dyDescent="0.2">
      <c r="A70" t="s">
        <v>1</v>
      </c>
      <c r="B70" s="3">
        <v>1000</v>
      </c>
    </row>
    <row r="71" spans="1:10" x14ac:dyDescent="0.2">
      <c r="A71" s="7"/>
      <c r="B71" s="20" t="s">
        <v>4</v>
      </c>
      <c r="C71" s="20"/>
      <c r="D71" s="20"/>
      <c r="E71" s="20"/>
      <c r="F71" s="20"/>
      <c r="G71" s="20"/>
      <c r="H71" s="20"/>
      <c r="I71" s="7"/>
      <c r="J71" s="21" t="s">
        <v>5</v>
      </c>
    </row>
    <row r="72" spans="1:10" x14ac:dyDescent="0.2">
      <c r="A72" s="11" t="s">
        <v>10</v>
      </c>
      <c r="B72" s="17">
        <v>1</v>
      </c>
      <c r="C72" s="17">
        <v>1.5</v>
      </c>
      <c r="D72" s="17">
        <v>2</v>
      </c>
      <c r="E72" s="17">
        <v>2.5</v>
      </c>
      <c r="F72" s="17">
        <v>3</v>
      </c>
      <c r="G72" s="17">
        <v>3.5</v>
      </c>
      <c r="H72" s="17">
        <v>4</v>
      </c>
      <c r="I72" s="17" t="s">
        <v>3</v>
      </c>
      <c r="J72" s="21"/>
    </row>
    <row r="73" spans="1:10" ht="14.25" customHeight="1" x14ac:dyDescent="0.2">
      <c r="A73" s="7" t="s">
        <v>2</v>
      </c>
      <c r="B73" s="10">
        <v>1</v>
      </c>
      <c r="C73" s="10">
        <v>8</v>
      </c>
      <c r="D73" s="10">
        <v>7</v>
      </c>
      <c r="E73" s="10">
        <v>15</v>
      </c>
      <c r="F73" s="10">
        <v>30</v>
      </c>
      <c r="G73" s="10">
        <v>28</v>
      </c>
      <c r="H73" s="10">
        <v>11</v>
      </c>
      <c r="I73" s="17">
        <f>SUM(B73:H73)</f>
        <v>100</v>
      </c>
      <c r="J73" s="23">
        <f>(B74*B72+C74*C72+D74*D72+E74*E72+F74*F72+G74*G72+H74*H72)/I74</f>
        <v>2.9649999999999999</v>
      </c>
    </row>
    <row r="74" spans="1:10" x14ac:dyDescent="0.2">
      <c r="A74" s="7" t="s">
        <v>1</v>
      </c>
      <c r="B74" s="17">
        <f>B73*$B$70/100</f>
        <v>10</v>
      </c>
      <c r="C74" s="17">
        <f t="shared" ref="C74:H74" si="7">C73*$B$70/100</f>
        <v>80</v>
      </c>
      <c r="D74" s="17">
        <f t="shared" si="7"/>
        <v>70</v>
      </c>
      <c r="E74" s="17">
        <f t="shared" si="7"/>
        <v>150</v>
      </c>
      <c r="F74" s="17">
        <f t="shared" si="7"/>
        <v>300</v>
      </c>
      <c r="G74" s="17">
        <f t="shared" si="7"/>
        <v>280</v>
      </c>
      <c r="H74" s="17">
        <f t="shared" si="7"/>
        <v>110</v>
      </c>
      <c r="I74" s="17">
        <f>SUM(B74:H74)</f>
        <v>1000</v>
      </c>
      <c r="J74" s="23"/>
    </row>
    <row r="75" spans="1:10" x14ac:dyDescent="0.2">
      <c r="A75" s="14"/>
      <c r="B75" s="15"/>
      <c r="C75" s="15"/>
      <c r="D75" s="15"/>
      <c r="E75" s="15"/>
      <c r="F75" s="15"/>
      <c r="G75" s="15"/>
      <c r="H75" s="15"/>
      <c r="I75" s="15"/>
      <c r="J75" s="16"/>
    </row>
    <row r="76" spans="1:10" x14ac:dyDescent="0.2">
      <c r="B76" s="6"/>
    </row>
    <row r="77" spans="1:10" ht="14.25" customHeight="1" x14ac:dyDescent="0.2">
      <c r="A77" s="4" t="s">
        <v>13</v>
      </c>
    </row>
    <row r="78" spans="1:10" x14ac:dyDescent="0.2">
      <c r="A78" t="s">
        <v>1</v>
      </c>
      <c r="B78" s="3">
        <v>2000</v>
      </c>
    </row>
    <row r="79" spans="1:10" x14ac:dyDescent="0.2">
      <c r="A79" s="7"/>
      <c r="B79" s="20" t="s">
        <v>4</v>
      </c>
      <c r="C79" s="20"/>
      <c r="D79" s="20"/>
      <c r="E79" s="20"/>
      <c r="F79" s="20"/>
      <c r="G79" s="20"/>
      <c r="H79" s="20"/>
      <c r="I79" s="7"/>
      <c r="J79" s="21" t="s">
        <v>5</v>
      </c>
    </row>
    <row r="80" spans="1:10" x14ac:dyDescent="0.2">
      <c r="A80" s="11" t="s">
        <v>10</v>
      </c>
      <c r="B80" s="17">
        <v>1</v>
      </c>
      <c r="C80" s="17">
        <v>1.5</v>
      </c>
      <c r="D80" s="17">
        <v>2</v>
      </c>
      <c r="E80" s="17">
        <v>2.5</v>
      </c>
      <c r="F80" s="17">
        <v>3</v>
      </c>
      <c r="G80" s="17">
        <v>3.5</v>
      </c>
      <c r="H80" s="17">
        <v>4</v>
      </c>
      <c r="I80" s="17" t="s">
        <v>3</v>
      </c>
      <c r="J80" s="21"/>
    </row>
    <row r="81" spans="1:10" x14ac:dyDescent="0.2">
      <c r="A81" s="7" t="s">
        <v>2</v>
      </c>
      <c r="B81" s="10">
        <v>1</v>
      </c>
      <c r="C81" s="10">
        <v>5</v>
      </c>
      <c r="D81" s="10">
        <v>5</v>
      </c>
      <c r="E81" s="10">
        <v>20</v>
      </c>
      <c r="F81" s="10">
        <v>30</v>
      </c>
      <c r="G81" s="10">
        <v>25</v>
      </c>
      <c r="H81" s="10">
        <v>14</v>
      </c>
      <c r="I81" s="17">
        <f>SUM(B81:H81)</f>
        <v>100</v>
      </c>
      <c r="J81" s="23">
        <f>(B82*B80+C82*C80+D82*D80+E82*E80+F82*F80+G82*G80+H82*H80)/I82</f>
        <v>3.02</v>
      </c>
    </row>
    <row r="82" spans="1:10" x14ac:dyDescent="0.2">
      <c r="A82" s="7" t="s">
        <v>1</v>
      </c>
      <c r="B82" s="17">
        <f>B81*$B$78/100</f>
        <v>20</v>
      </c>
      <c r="C82" s="17">
        <f t="shared" ref="C82:H82" si="8">C81*$B$78/100</f>
        <v>100</v>
      </c>
      <c r="D82" s="17">
        <f t="shared" si="8"/>
        <v>100</v>
      </c>
      <c r="E82" s="17">
        <f t="shared" si="8"/>
        <v>400</v>
      </c>
      <c r="F82" s="17">
        <f t="shared" si="8"/>
        <v>600</v>
      </c>
      <c r="G82" s="17">
        <f t="shared" si="8"/>
        <v>500</v>
      </c>
      <c r="H82" s="17">
        <f t="shared" si="8"/>
        <v>280</v>
      </c>
      <c r="I82" s="17">
        <f>SUM(B82:H82)</f>
        <v>2000</v>
      </c>
      <c r="J82" s="23"/>
    </row>
    <row r="83" spans="1:10" ht="14.25" customHeight="1" x14ac:dyDescent="0.2">
      <c r="A83" s="14"/>
      <c r="B83" s="15"/>
      <c r="C83" s="15"/>
      <c r="D83" s="15"/>
      <c r="E83" s="15"/>
      <c r="F83" s="15"/>
      <c r="G83" s="15"/>
      <c r="H83" s="15"/>
      <c r="I83" s="15"/>
      <c r="J83" s="16"/>
    </row>
    <row r="85" spans="1:10" x14ac:dyDescent="0.2">
      <c r="A85" s="4" t="s">
        <v>14</v>
      </c>
      <c r="B85" s="6"/>
    </row>
    <row r="86" spans="1:10" x14ac:dyDescent="0.2">
      <c r="A86" t="s">
        <v>1</v>
      </c>
      <c r="B86" s="3">
        <v>2000</v>
      </c>
    </row>
    <row r="87" spans="1:10" x14ac:dyDescent="0.2">
      <c r="A87" s="7"/>
      <c r="B87" s="20" t="s">
        <v>4</v>
      </c>
      <c r="C87" s="20"/>
      <c r="D87" s="20"/>
      <c r="E87" s="20"/>
      <c r="F87" s="20"/>
      <c r="G87" s="20"/>
      <c r="H87" s="20"/>
      <c r="I87" s="7"/>
      <c r="J87" s="21" t="s">
        <v>5</v>
      </c>
    </row>
    <row r="88" spans="1:10" x14ac:dyDescent="0.2">
      <c r="A88" s="11" t="s">
        <v>10</v>
      </c>
      <c r="B88" s="17">
        <v>1</v>
      </c>
      <c r="C88" s="17">
        <v>1.5</v>
      </c>
      <c r="D88" s="17">
        <v>2</v>
      </c>
      <c r="E88" s="17">
        <v>2.5</v>
      </c>
      <c r="F88" s="17">
        <v>3</v>
      </c>
      <c r="G88" s="17">
        <v>3.5</v>
      </c>
      <c r="H88" s="17">
        <v>4</v>
      </c>
      <c r="I88" s="17" t="s">
        <v>3</v>
      </c>
      <c r="J88" s="21"/>
    </row>
    <row r="89" spans="1:10" ht="14.25" customHeight="1" x14ac:dyDescent="0.2">
      <c r="A89" s="7" t="s">
        <v>2</v>
      </c>
      <c r="B89" s="10">
        <v>1</v>
      </c>
      <c r="C89" s="10">
        <v>3</v>
      </c>
      <c r="D89" s="10">
        <v>5</v>
      </c>
      <c r="E89" s="10">
        <v>22</v>
      </c>
      <c r="F89" s="10">
        <v>30</v>
      </c>
      <c r="G89" s="10">
        <v>28</v>
      </c>
      <c r="H89" s="10">
        <v>11</v>
      </c>
      <c r="I89" s="17">
        <f>SUM(B89:H89)</f>
        <v>100</v>
      </c>
      <c r="J89" s="23">
        <f>(B90*B88+C90*C88+D90*D88+E90*E88+F90*F88+G90*G88+H90*H88)/I90</f>
        <v>3.0249999999999999</v>
      </c>
    </row>
    <row r="90" spans="1:10" x14ac:dyDescent="0.2">
      <c r="A90" s="7" t="s">
        <v>1</v>
      </c>
      <c r="B90" s="17">
        <f>B89*$B$86/100</f>
        <v>20</v>
      </c>
      <c r="C90" s="17">
        <f t="shared" ref="C90:H90" si="9">C89*$B$86/100</f>
        <v>60</v>
      </c>
      <c r="D90" s="17">
        <f t="shared" si="9"/>
        <v>100</v>
      </c>
      <c r="E90" s="17">
        <f t="shared" si="9"/>
        <v>440</v>
      </c>
      <c r="F90" s="17">
        <f t="shared" si="9"/>
        <v>600</v>
      </c>
      <c r="G90" s="17">
        <f t="shared" si="9"/>
        <v>560</v>
      </c>
      <c r="H90" s="17">
        <f t="shared" si="9"/>
        <v>220</v>
      </c>
      <c r="I90" s="17">
        <f>SUM(B90:H90)</f>
        <v>2000</v>
      </c>
      <c r="J90" s="23"/>
    </row>
    <row r="91" spans="1:10" x14ac:dyDescent="0.2">
      <c r="A91" s="14"/>
      <c r="B91" s="15"/>
      <c r="C91" s="15"/>
      <c r="D91" s="15"/>
      <c r="E91" s="15"/>
      <c r="F91" s="15"/>
      <c r="G91" s="15"/>
      <c r="H91" s="15"/>
      <c r="I91" s="15"/>
      <c r="J91" s="16"/>
    </row>
    <row r="92" spans="1:10" ht="14.25" customHeight="1" x14ac:dyDescent="0.2"/>
    <row r="93" spans="1:10" x14ac:dyDescent="0.2">
      <c r="A93" s="4" t="s">
        <v>16</v>
      </c>
      <c r="B93" s="6"/>
    </row>
    <row r="94" spans="1:10" x14ac:dyDescent="0.2">
      <c r="A94" t="s">
        <v>1</v>
      </c>
      <c r="B94" s="3">
        <v>2000</v>
      </c>
    </row>
    <row r="95" spans="1:10" x14ac:dyDescent="0.2">
      <c r="A95" s="7"/>
      <c r="B95" s="20" t="s">
        <v>4</v>
      </c>
      <c r="C95" s="20"/>
      <c r="D95" s="20"/>
      <c r="E95" s="20"/>
      <c r="F95" s="20"/>
      <c r="G95" s="20"/>
      <c r="H95" s="20"/>
      <c r="I95" s="7"/>
      <c r="J95" s="21" t="s">
        <v>5</v>
      </c>
    </row>
    <row r="96" spans="1:10" x14ac:dyDescent="0.2">
      <c r="A96" s="11" t="s">
        <v>10</v>
      </c>
      <c r="B96" s="17">
        <v>1</v>
      </c>
      <c r="C96" s="17">
        <v>1.5</v>
      </c>
      <c r="D96" s="17">
        <v>2</v>
      </c>
      <c r="E96" s="17">
        <v>2.5</v>
      </c>
      <c r="F96" s="17">
        <v>3</v>
      </c>
      <c r="G96" s="17">
        <v>3.5</v>
      </c>
      <c r="H96" s="17">
        <v>4</v>
      </c>
      <c r="I96" s="17" t="s">
        <v>3</v>
      </c>
      <c r="J96" s="21"/>
    </row>
    <row r="97" spans="1:11" x14ac:dyDescent="0.2">
      <c r="A97" s="7" t="s">
        <v>2</v>
      </c>
      <c r="B97" s="10">
        <v>1</v>
      </c>
      <c r="C97" s="10">
        <v>3</v>
      </c>
      <c r="D97" s="10">
        <v>5</v>
      </c>
      <c r="E97" s="10">
        <v>22</v>
      </c>
      <c r="F97" s="10">
        <v>30</v>
      </c>
      <c r="G97" s="10">
        <v>28</v>
      </c>
      <c r="H97" s="10">
        <v>11</v>
      </c>
      <c r="I97" s="17">
        <f>SUM(B97:H97)</f>
        <v>100</v>
      </c>
      <c r="J97" s="23">
        <f>(B98*B96+C98*C96+D98*D96+E98*E96+F98*F96+G98*G96+H98*H96)/I98</f>
        <v>3.0249999999999999</v>
      </c>
    </row>
    <row r="98" spans="1:11" x14ac:dyDescent="0.2">
      <c r="A98" s="7" t="s">
        <v>1</v>
      </c>
      <c r="B98" s="17">
        <f>B97*$B$94/100</f>
        <v>20</v>
      </c>
      <c r="C98" s="17">
        <f t="shared" ref="C98:H98" si="10">C97*$B$94/100</f>
        <v>60</v>
      </c>
      <c r="D98" s="17">
        <f t="shared" si="10"/>
        <v>100</v>
      </c>
      <c r="E98" s="17">
        <f t="shared" si="10"/>
        <v>440</v>
      </c>
      <c r="F98" s="17">
        <f t="shared" si="10"/>
        <v>600</v>
      </c>
      <c r="G98" s="17">
        <f t="shared" si="10"/>
        <v>560</v>
      </c>
      <c r="H98" s="17">
        <f t="shared" si="10"/>
        <v>220</v>
      </c>
      <c r="I98" s="17">
        <f>SUM(B98:H98)</f>
        <v>2000</v>
      </c>
      <c r="J98" s="23"/>
    </row>
    <row r="99" spans="1:11" x14ac:dyDescent="0.2">
      <c r="A99" s="14"/>
      <c r="B99" s="15"/>
      <c r="C99" s="15"/>
      <c r="D99" s="15"/>
      <c r="E99" s="15"/>
      <c r="F99" s="15"/>
      <c r="G99" s="15"/>
      <c r="H99" s="15"/>
      <c r="I99" s="15"/>
      <c r="J99" s="25"/>
    </row>
    <row r="100" spans="1:11" x14ac:dyDescent="0.2">
      <c r="A100" s="14"/>
      <c r="B100" s="15"/>
      <c r="C100" s="15"/>
      <c r="D100" s="15"/>
      <c r="E100" s="15"/>
      <c r="F100" s="15"/>
      <c r="G100" s="15"/>
      <c r="H100" s="15"/>
      <c r="I100" s="15"/>
      <c r="J100" s="25"/>
    </row>
    <row r="101" spans="1:11" ht="14.25" customHeight="1" x14ac:dyDescent="0.2">
      <c r="A101" s="4" t="s">
        <v>18</v>
      </c>
      <c r="B101" s="4"/>
    </row>
    <row r="102" spans="1:11" ht="14.25" customHeight="1" x14ac:dyDescent="0.2"/>
    <row r="103" spans="1:11" x14ac:dyDescent="0.2">
      <c r="A103" t="s">
        <v>1</v>
      </c>
      <c r="B103" s="2">
        <f>B62+B70+B78+B86</f>
        <v>7000</v>
      </c>
    </row>
    <row r="104" spans="1:11" x14ac:dyDescent="0.2">
      <c r="A104" s="7"/>
      <c r="B104" s="20" t="s">
        <v>4</v>
      </c>
      <c r="C104" s="20"/>
      <c r="D104" s="20"/>
      <c r="E104" s="20"/>
      <c r="F104" s="20"/>
      <c r="G104" s="20"/>
      <c r="H104" s="20"/>
      <c r="I104" s="7"/>
      <c r="J104" s="21" t="s">
        <v>5</v>
      </c>
    </row>
    <row r="105" spans="1:11" x14ac:dyDescent="0.2">
      <c r="A105" s="11" t="s">
        <v>10</v>
      </c>
      <c r="B105" s="17">
        <v>1</v>
      </c>
      <c r="C105" s="17">
        <v>1.5</v>
      </c>
      <c r="D105" s="17">
        <v>2</v>
      </c>
      <c r="E105" s="17">
        <v>2.5</v>
      </c>
      <c r="F105" s="17">
        <v>3</v>
      </c>
      <c r="G105" s="17">
        <v>3.5</v>
      </c>
      <c r="H105" s="17">
        <v>4</v>
      </c>
      <c r="I105" s="17" t="s">
        <v>3</v>
      </c>
      <c r="J105" s="21"/>
    </row>
    <row r="106" spans="1:11" x14ac:dyDescent="0.2">
      <c r="A106" s="7" t="s">
        <v>1</v>
      </c>
      <c r="B106" s="13">
        <f>B66+B74+B82+B90</f>
        <v>70</v>
      </c>
      <c r="C106" s="13">
        <f>C66+C74+C82+C90</f>
        <v>340</v>
      </c>
      <c r="D106" s="13">
        <f>D66+D74+D82+D90</f>
        <v>470</v>
      </c>
      <c r="E106" s="13">
        <f>E66+E74+E82+E90</f>
        <v>1290</v>
      </c>
      <c r="F106" s="13">
        <f>F66+F74+F82+F90</f>
        <v>2100</v>
      </c>
      <c r="G106" s="13">
        <f>G66+G74+G82+G90</f>
        <v>1900</v>
      </c>
      <c r="H106" s="13">
        <f>H66+H74+H82+H90</f>
        <v>830</v>
      </c>
      <c r="I106" s="17">
        <f>SUM(B106:H106)</f>
        <v>7000</v>
      </c>
      <c r="J106" s="23">
        <f>(B107*B105+C107*C105+D107*D105+E107*E105+F107*F105+G107*G105+H107*H105)/I107</f>
        <v>3.0021428571428572</v>
      </c>
    </row>
    <row r="107" spans="1:11" x14ac:dyDescent="0.2">
      <c r="A107" s="7" t="s">
        <v>2</v>
      </c>
      <c r="B107" s="19">
        <f>B106*100/$B$103</f>
        <v>1</v>
      </c>
      <c r="C107" s="19">
        <f t="shared" ref="C107:H107" si="11">C106*100/$B$103</f>
        <v>4.8571428571428568</v>
      </c>
      <c r="D107" s="19">
        <f t="shared" si="11"/>
        <v>6.7142857142857144</v>
      </c>
      <c r="E107" s="19">
        <f t="shared" si="11"/>
        <v>18.428571428571427</v>
      </c>
      <c r="F107" s="19">
        <f t="shared" si="11"/>
        <v>30</v>
      </c>
      <c r="G107" s="19">
        <f t="shared" si="11"/>
        <v>27.142857142857142</v>
      </c>
      <c r="H107" s="19">
        <f t="shared" si="11"/>
        <v>11.857142857142858</v>
      </c>
      <c r="I107" s="17">
        <f>SUM(B107:H107)</f>
        <v>100</v>
      </c>
      <c r="J107" s="23"/>
    </row>
    <row r="109" spans="1:11" x14ac:dyDescent="0.2">
      <c r="A109" s="22" t="s">
        <v>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">
      <c r="A110" s="22" t="s">
        <v>7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x14ac:dyDescent="0.2">
      <c r="A112" s="5" t="s">
        <v>8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4" spans="1:10" x14ac:dyDescent="0.2">
      <c r="B114" s="6"/>
    </row>
    <row r="115" spans="1:10" ht="14.25" customHeight="1" x14ac:dyDescent="0.2">
      <c r="A115" s="4" t="s">
        <v>11</v>
      </c>
    </row>
    <row r="116" spans="1:10" x14ac:dyDescent="0.2">
      <c r="A116" t="s">
        <v>1</v>
      </c>
      <c r="B116" s="3">
        <v>2000</v>
      </c>
    </row>
    <row r="117" spans="1:10" x14ac:dyDescent="0.2">
      <c r="A117" s="7"/>
      <c r="B117" s="20" t="s">
        <v>4</v>
      </c>
      <c r="C117" s="20"/>
      <c r="D117" s="20"/>
      <c r="E117" s="20"/>
      <c r="F117" s="20"/>
      <c r="G117" s="20"/>
      <c r="H117" s="20"/>
      <c r="I117" s="7"/>
      <c r="J117" s="21" t="s">
        <v>5</v>
      </c>
    </row>
    <row r="118" spans="1:10" x14ac:dyDescent="0.2">
      <c r="A118" s="12" t="s">
        <v>9</v>
      </c>
      <c r="B118" s="17">
        <v>1</v>
      </c>
      <c r="C118" s="17">
        <v>1.5</v>
      </c>
      <c r="D118" s="17">
        <v>2</v>
      </c>
      <c r="E118" s="17">
        <v>2.5</v>
      </c>
      <c r="F118" s="17">
        <v>3</v>
      </c>
      <c r="G118" s="17">
        <v>3.5</v>
      </c>
      <c r="H118" s="17">
        <v>4</v>
      </c>
      <c r="I118" s="17" t="s">
        <v>3</v>
      </c>
      <c r="J118" s="21"/>
    </row>
    <row r="119" spans="1:10" x14ac:dyDescent="0.2">
      <c r="A119" s="7" t="s">
        <v>2</v>
      </c>
      <c r="B119" s="10">
        <v>1</v>
      </c>
      <c r="C119" s="10">
        <v>5</v>
      </c>
      <c r="D119" s="10">
        <v>10</v>
      </c>
      <c r="E119" s="10">
        <v>15</v>
      </c>
      <c r="F119" s="10">
        <v>30</v>
      </c>
      <c r="G119" s="10">
        <v>28</v>
      </c>
      <c r="H119" s="10">
        <v>11</v>
      </c>
      <c r="I119" s="17">
        <f>SUM(B119:H119)</f>
        <v>100</v>
      </c>
      <c r="J119" s="24">
        <f>(B120*B118+C120*C118+D120*D118+E120*E118+F120*F118+G120*G118+H120*H118)/I120</f>
        <v>2.98</v>
      </c>
    </row>
    <row r="120" spans="1:10" x14ac:dyDescent="0.2">
      <c r="A120" s="7" t="s">
        <v>1</v>
      </c>
      <c r="B120" s="17">
        <f>B119*$B$116/100</f>
        <v>20</v>
      </c>
      <c r="C120" s="17">
        <f t="shared" ref="C120:H120" si="12">C119*$B$116/100</f>
        <v>100</v>
      </c>
      <c r="D120" s="17">
        <f t="shared" si="12"/>
        <v>200</v>
      </c>
      <c r="E120" s="17">
        <f t="shared" si="12"/>
        <v>300</v>
      </c>
      <c r="F120" s="17">
        <f t="shared" si="12"/>
        <v>600</v>
      </c>
      <c r="G120" s="17">
        <f t="shared" si="12"/>
        <v>560</v>
      </c>
      <c r="H120" s="17">
        <f t="shared" si="12"/>
        <v>220</v>
      </c>
      <c r="I120" s="17">
        <f>SUM(B120:H120)</f>
        <v>2000</v>
      </c>
      <c r="J120" s="24"/>
    </row>
    <row r="121" spans="1:10" x14ac:dyDescent="0.2">
      <c r="A121" s="14"/>
      <c r="B121" s="15"/>
      <c r="C121" s="15"/>
      <c r="D121" s="15"/>
      <c r="E121" s="15"/>
      <c r="F121" s="15"/>
      <c r="G121" s="15"/>
      <c r="H121" s="15"/>
      <c r="I121" s="15"/>
      <c r="J121" s="16"/>
    </row>
    <row r="122" spans="1:10" x14ac:dyDescent="0.2">
      <c r="B122" s="6"/>
    </row>
    <row r="123" spans="1:10" x14ac:dyDescent="0.2">
      <c r="A123" s="4" t="s">
        <v>12</v>
      </c>
    </row>
    <row r="124" spans="1:10" x14ac:dyDescent="0.2">
      <c r="A124" t="s">
        <v>1</v>
      </c>
      <c r="B124" s="3">
        <v>1000</v>
      </c>
    </row>
    <row r="125" spans="1:10" ht="14.25" customHeight="1" x14ac:dyDescent="0.2">
      <c r="A125" s="7"/>
      <c r="B125" s="20" t="s">
        <v>4</v>
      </c>
      <c r="C125" s="20"/>
      <c r="D125" s="20"/>
      <c r="E125" s="20"/>
      <c r="F125" s="20"/>
      <c r="G125" s="20"/>
      <c r="H125" s="20"/>
      <c r="I125" s="7"/>
      <c r="J125" s="21" t="s">
        <v>5</v>
      </c>
    </row>
    <row r="126" spans="1:10" x14ac:dyDescent="0.2">
      <c r="A126" s="12" t="s">
        <v>9</v>
      </c>
      <c r="B126" s="17">
        <v>1</v>
      </c>
      <c r="C126" s="17">
        <v>1.5</v>
      </c>
      <c r="D126" s="17">
        <v>2</v>
      </c>
      <c r="E126" s="17">
        <v>2.5</v>
      </c>
      <c r="F126" s="17">
        <v>3</v>
      </c>
      <c r="G126" s="17">
        <v>3.5</v>
      </c>
      <c r="H126" s="17">
        <v>4</v>
      </c>
      <c r="I126" s="17" t="s">
        <v>3</v>
      </c>
      <c r="J126" s="21"/>
    </row>
    <row r="127" spans="1:10" x14ac:dyDescent="0.2">
      <c r="A127" s="7" t="s">
        <v>2</v>
      </c>
      <c r="B127" s="10">
        <v>1</v>
      </c>
      <c r="C127" s="10">
        <v>8</v>
      </c>
      <c r="D127" s="10">
        <v>7</v>
      </c>
      <c r="E127" s="10">
        <v>15</v>
      </c>
      <c r="F127" s="10">
        <v>30</v>
      </c>
      <c r="G127" s="10">
        <v>28</v>
      </c>
      <c r="H127" s="10">
        <v>11</v>
      </c>
      <c r="I127" s="17">
        <f>SUM(B127:H127)</f>
        <v>100</v>
      </c>
      <c r="J127" s="23">
        <f>(B128*B126+C128*C126+D128*D126+E128*E126+F128*F126+G128*G126+H128*H126)/I128</f>
        <v>2.9649999999999999</v>
      </c>
    </row>
    <row r="128" spans="1:10" ht="14.25" customHeight="1" x14ac:dyDescent="0.2">
      <c r="A128" s="7" t="s">
        <v>1</v>
      </c>
      <c r="B128" s="17">
        <f>B127*$B$124/100</f>
        <v>10</v>
      </c>
      <c r="C128" s="17">
        <f t="shared" ref="C128:H128" si="13">C127*$B$124/100</f>
        <v>80</v>
      </c>
      <c r="D128" s="17">
        <f t="shared" si="13"/>
        <v>70</v>
      </c>
      <c r="E128" s="17">
        <f t="shared" si="13"/>
        <v>150</v>
      </c>
      <c r="F128" s="17">
        <f t="shared" si="13"/>
        <v>300</v>
      </c>
      <c r="G128" s="17">
        <f t="shared" si="13"/>
        <v>280</v>
      </c>
      <c r="H128" s="17">
        <f t="shared" si="13"/>
        <v>110</v>
      </c>
      <c r="I128" s="17">
        <f>SUM(B128:H128)</f>
        <v>1000</v>
      </c>
      <c r="J128" s="23"/>
    </row>
    <row r="129" spans="1:10" x14ac:dyDescent="0.2">
      <c r="A129" s="14"/>
      <c r="B129" s="15"/>
      <c r="C129" s="15"/>
      <c r="D129" s="15"/>
      <c r="E129" s="15"/>
      <c r="F129" s="15"/>
      <c r="G129" s="15"/>
      <c r="H129" s="15"/>
      <c r="I129" s="15"/>
      <c r="J129" s="16"/>
    </row>
    <row r="130" spans="1:10" x14ac:dyDescent="0.2">
      <c r="B130" s="6"/>
    </row>
    <row r="131" spans="1:10" x14ac:dyDescent="0.2">
      <c r="A131" s="4" t="s">
        <v>13</v>
      </c>
    </row>
    <row r="132" spans="1:10" x14ac:dyDescent="0.2">
      <c r="A132" t="s">
        <v>1</v>
      </c>
      <c r="B132" s="3">
        <v>2000</v>
      </c>
    </row>
    <row r="133" spans="1:10" x14ac:dyDescent="0.2">
      <c r="A133" s="7"/>
      <c r="B133" s="20" t="s">
        <v>4</v>
      </c>
      <c r="C133" s="20"/>
      <c r="D133" s="20"/>
      <c r="E133" s="20"/>
      <c r="F133" s="20"/>
      <c r="G133" s="20"/>
      <c r="H133" s="20"/>
      <c r="I133" s="7"/>
      <c r="J133" s="21" t="s">
        <v>5</v>
      </c>
    </row>
    <row r="134" spans="1:10" x14ac:dyDescent="0.2">
      <c r="A134" s="12" t="s">
        <v>9</v>
      </c>
      <c r="B134" s="17">
        <v>1</v>
      </c>
      <c r="C134" s="17">
        <v>1.5</v>
      </c>
      <c r="D134" s="17">
        <v>2</v>
      </c>
      <c r="E134" s="17">
        <v>2.5</v>
      </c>
      <c r="F134" s="17">
        <v>3</v>
      </c>
      <c r="G134" s="17">
        <v>3.5</v>
      </c>
      <c r="H134" s="17">
        <v>4</v>
      </c>
      <c r="I134" s="17" t="s">
        <v>3</v>
      </c>
      <c r="J134" s="21"/>
    </row>
    <row r="135" spans="1:10" ht="14.25" customHeight="1" x14ac:dyDescent="0.2">
      <c r="A135" s="7" t="s">
        <v>2</v>
      </c>
      <c r="B135" s="10">
        <v>1</v>
      </c>
      <c r="C135" s="10">
        <v>5</v>
      </c>
      <c r="D135" s="10">
        <v>5</v>
      </c>
      <c r="E135" s="10">
        <v>20</v>
      </c>
      <c r="F135" s="10">
        <v>30</v>
      </c>
      <c r="G135" s="10">
        <v>25</v>
      </c>
      <c r="H135" s="10">
        <v>14</v>
      </c>
      <c r="I135" s="17">
        <f>SUM(B135:H135)</f>
        <v>100</v>
      </c>
      <c r="J135" s="23">
        <f>(B136*B134+C136*C134+D136*D134+E136*E134+F136*F134+G136*G134+H136*H134)/I136</f>
        <v>3.02</v>
      </c>
    </row>
    <row r="136" spans="1:10" x14ac:dyDescent="0.2">
      <c r="A136" s="7" t="s">
        <v>1</v>
      </c>
      <c r="B136" s="17">
        <f>B135*$B$132/100</f>
        <v>20</v>
      </c>
      <c r="C136" s="17">
        <f t="shared" ref="C136:H136" si="14">C135*$B$132/100</f>
        <v>100</v>
      </c>
      <c r="D136" s="17">
        <f t="shared" si="14"/>
        <v>100</v>
      </c>
      <c r="E136" s="17">
        <f t="shared" si="14"/>
        <v>400</v>
      </c>
      <c r="F136" s="17">
        <f t="shared" si="14"/>
        <v>600</v>
      </c>
      <c r="G136" s="17">
        <f t="shared" si="14"/>
        <v>500</v>
      </c>
      <c r="H136" s="17">
        <f t="shared" si="14"/>
        <v>280</v>
      </c>
      <c r="I136" s="17">
        <f>SUM(B136:H136)</f>
        <v>2000</v>
      </c>
      <c r="J136" s="23"/>
    </row>
    <row r="137" spans="1:10" x14ac:dyDescent="0.2">
      <c r="A137" s="14"/>
      <c r="B137" s="15"/>
      <c r="C137" s="15"/>
      <c r="D137" s="15"/>
      <c r="E137" s="15"/>
      <c r="F137" s="15"/>
      <c r="G137" s="15"/>
      <c r="H137" s="15"/>
      <c r="I137" s="15"/>
      <c r="J137" s="16"/>
    </row>
    <row r="139" spans="1:10" x14ac:dyDescent="0.2">
      <c r="A139" s="4" t="s">
        <v>14</v>
      </c>
      <c r="B139" s="6"/>
    </row>
    <row r="140" spans="1:10" ht="14.25" customHeight="1" x14ac:dyDescent="0.2">
      <c r="A140" t="s">
        <v>1</v>
      </c>
      <c r="B140" s="3">
        <v>1400</v>
      </c>
    </row>
    <row r="141" spans="1:10" x14ac:dyDescent="0.2">
      <c r="A141" s="7"/>
      <c r="B141" s="20" t="s">
        <v>4</v>
      </c>
      <c r="C141" s="20"/>
      <c r="D141" s="20"/>
      <c r="E141" s="20"/>
      <c r="F141" s="20"/>
      <c r="G141" s="20"/>
      <c r="H141" s="20"/>
      <c r="I141" s="7"/>
      <c r="J141" s="21" t="s">
        <v>5</v>
      </c>
    </row>
    <row r="142" spans="1:10" x14ac:dyDescent="0.2">
      <c r="A142" s="12" t="s">
        <v>9</v>
      </c>
      <c r="B142" s="17">
        <v>1</v>
      </c>
      <c r="C142" s="17">
        <v>1.5</v>
      </c>
      <c r="D142" s="17">
        <v>2</v>
      </c>
      <c r="E142" s="17">
        <v>2.5</v>
      </c>
      <c r="F142" s="17">
        <v>3</v>
      </c>
      <c r="G142" s="17">
        <v>3.5</v>
      </c>
      <c r="H142" s="17">
        <v>4</v>
      </c>
      <c r="I142" s="17" t="s">
        <v>3</v>
      </c>
      <c r="J142" s="21"/>
    </row>
    <row r="143" spans="1:10" x14ac:dyDescent="0.2">
      <c r="A143" s="7" t="s">
        <v>2</v>
      </c>
      <c r="B143" s="10">
        <v>1</v>
      </c>
      <c r="C143" s="10">
        <v>3</v>
      </c>
      <c r="D143" s="10">
        <v>5</v>
      </c>
      <c r="E143" s="10">
        <v>22</v>
      </c>
      <c r="F143" s="10">
        <v>30</v>
      </c>
      <c r="G143" s="10">
        <v>28</v>
      </c>
      <c r="H143" s="10">
        <v>11</v>
      </c>
      <c r="I143" s="17">
        <f>SUM(B143:H143)</f>
        <v>100</v>
      </c>
      <c r="J143" s="23">
        <f>(B144*B142+C144*C142+D144*D142+E144*E142+F144*F142+G144*G142+H144*H142)/I144</f>
        <v>3.0249999999999999</v>
      </c>
    </row>
    <row r="144" spans="1:10" ht="14.25" customHeight="1" x14ac:dyDescent="0.2">
      <c r="A144" s="7" t="s">
        <v>1</v>
      </c>
      <c r="B144" s="17">
        <f>B143*$B$140/100</f>
        <v>14</v>
      </c>
      <c r="C144" s="17">
        <f t="shared" ref="C144:H144" si="15">C143*$B$140/100</f>
        <v>42</v>
      </c>
      <c r="D144" s="17">
        <f t="shared" si="15"/>
        <v>70</v>
      </c>
      <c r="E144" s="17">
        <f t="shared" si="15"/>
        <v>308</v>
      </c>
      <c r="F144" s="17">
        <f t="shared" si="15"/>
        <v>420</v>
      </c>
      <c r="G144" s="17">
        <f t="shared" si="15"/>
        <v>392</v>
      </c>
      <c r="H144" s="17">
        <f t="shared" si="15"/>
        <v>154</v>
      </c>
      <c r="I144" s="17">
        <f>SUM(B144:H144)</f>
        <v>1400</v>
      </c>
      <c r="J144" s="23"/>
    </row>
    <row r="145" spans="1:10" x14ac:dyDescent="0.2">
      <c r="A145" s="14"/>
      <c r="B145" s="15"/>
      <c r="C145" s="15"/>
      <c r="D145" s="15"/>
      <c r="E145" s="15"/>
      <c r="F145" s="15"/>
      <c r="G145" s="15"/>
      <c r="H145" s="15"/>
      <c r="I145" s="15"/>
      <c r="J145" s="16"/>
    </row>
    <row r="147" spans="1:10" x14ac:dyDescent="0.2">
      <c r="A147" s="4" t="s">
        <v>16</v>
      </c>
      <c r="B147" s="6"/>
    </row>
    <row r="148" spans="1:10" x14ac:dyDescent="0.2">
      <c r="A148" t="s">
        <v>1</v>
      </c>
      <c r="B148" s="3">
        <v>2000</v>
      </c>
    </row>
    <row r="149" spans="1:10" x14ac:dyDescent="0.2">
      <c r="A149" s="7"/>
      <c r="B149" s="20" t="s">
        <v>4</v>
      </c>
      <c r="C149" s="20"/>
      <c r="D149" s="20"/>
      <c r="E149" s="20"/>
      <c r="F149" s="20"/>
      <c r="G149" s="20"/>
      <c r="H149" s="20"/>
      <c r="I149" s="7"/>
      <c r="J149" s="21" t="s">
        <v>5</v>
      </c>
    </row>
    <row r="150" spans="1:10" x14ac:dyDescent="0.2">
      <c r="A150" s="12" t="s">
        <v>9</v>
      </c>
      <c r="B150" s="17">
        <v>1</v>
      </c>
      <c r="C150" s="17">
        <v>1.5</v>
      </c>
      <c r="D150" s="17">
        <v>2</v>
      </c>
      <c r="E150" s="17">
        <v>2.5</v>
      </c>
      <c r="F150" s="17">
        <v>3</v>
      </c>
      <c r="G150" s="17">
        <v>3.5</v>
      </c>
      <c r="H150" s="17">
        <v>4</v>
      </c>
      <c r="I150" s="17" t="s">
        <v>3</v>
      </c>
      <c r="J150" s="21"/>
    </row>
    <row r="151" spans="1:10" x14ac:dyDescent="0.2">
      <c r="A151" s="7" t="s">
        <v>2</v>
      </c>
      <c r="B151" s="10">
        <v>1</v>
      </c>
      <c r="C151" s="10">
        <v>3</v>
      </c>
      <c r="D151" s="10">
        <v>5</v>
      </c>
      <c r="E151" s="10">
        <v>22</v>
      </c>
      <c r="F151" s="10">
        <v>30</v>
      </c>
      <c r="G151" s="10">
        <v>28</v>
      </c>
      <c r="H151" s="10">
        <v>11</v>
      </c>
      <c r="I151" s="17">
        <f>SUM(B151:H151)</f>
        <v>100</v>
      </c>
      <c r="J151" s="23">
        <f>(B152*B150+C152*C150+D152*D150+E152*E150+F152*F150+G152*G150+H152*H150)/I152</f>
        <v>3.0249999999999999</v>
      </c>
    </row>
    <row r="152" spans="1:10" ht="14.25" customHeight="1" x14ac:dyDescent="0.2">
      <c r="A152" s="7" t="s">
        <v>1</v>
      </c>
      <c r="B152" s="17">
        <f>B151*$B$148/100</f>
        <v>20</v>
      </c>
      <c r="C152" s="17">
        <f t="shared" ref="C152:H152" si="16">C151*$B$148/100</f>
        <v>60</v>
      </c>
      <c r="D152" s="17">
        <f t="shared" si="16"/>
        <v>100</v>
      </c>
      <c r="E152" s="17">
        <f t="shared" si="16"/>
        <v>440</v>
      </c>
      <c r="F152" s="17">
        <f t="shared" si="16"/>
        <v>600</v>
      </c>
      <c r="G152" s="17">
        <f t="shared" si="16"/>
        <v>560</v>
      </c>
      <c r="H152" s="17">
        <f t="shared" si="16"/>
        <v>220</v>
      </c>
      <c r="I152" s="17">
        <f>SUM(B152:H152)</f>
        <v>2000</v>
      </c>
      <c r="J152" s="23"/>
    </row>
    <row r="153" spans="1:10" x14ac:dyDescent="0.2">
      <c r="A153" s="14"/>
      <c r="B153" s="15"/>
      <c r="C153" s="15"/>
      <c r="D153" s="15"/>
      <c r="E153" s="15"/>
      <c r="F153" s="15"/>
      <c r="G153" s="15"/>
      <c r="H153" s="15"/>
      <c r="I153" s="15"/>
      <c r="J153" s="25"/>
    </row>
    <row r="154" spans="1:10" ht="14.25" customHeight="1" x14ac:dyDescent="0.2">
      <c r="A154" s="14"/>
      <c r="B154" s="15"/>
      <c r="C154" s="15"/>
      <c r="D154" s="15"/>
      <c r="E154" s="15"/>
      <c r="F154" s="15"/>
      <c r="G154" s="15"/>
      <c r="H154" s="15"/>
      <c r="I154" s="15"/>
      <c r="J154" s="25"/>
    </row>
    <row r="155" spans="1:10" x14ac:dyDescent="0.2">
      <c r="A155" s="4" t="s">
        <v>17</v>
      </c>
      <c r="B155" s="4"/>
    </row>
    <row r="157" spans="1:10" x14ac:dyDescent="0.2">
      <c r="A157" t="s">
        <v>1</v>
      </c>
      <c r="B157" s="2">
        <f>B116+B124+B132+B140</f>
        <v>6400</v>
      </c>
    </row>
    <row r="158" spans="1:10" x14ac:dyDescent="0.2">
      <c r="A158" s="7"/>
      <c r="B158" s="20" t="s">
        <v>4</v>
      </c>
      <c r="C158" s="20"/>
      <c r="D158" s="20"/>
      <c r="E158" s="20"/>
      <c r="F158" s="20"/>
      <c r="G158" s="20"/>
      <c r="H158" s="20"/>
      <c r="I158" s="7"/>
      <c r="J158" s="21" t="s">
        <v>5</v>
      </c>
    </row>
    <row r="159" spans="1:10" x14ac:dyDescent="0.2">
      <c r="A159" s="12" t="s">
        <v>9</v>
      </c>
      <c r="B159" s="17">
        <v>1</v>
      </c>
      <c r="C159" s="17">
        <v>1.5</v>
      </c>
      <c r="D159" s="17">
        <v>2</v>
      </c>
      <c r="E159" s="17">
        <v>2.5</v>
      </c>
      <c r="F159" s="17">
        <v>3</v>
      </c>
      <c r="G159" s="17">
        <v>3.5</v>
      </c>
      <c r="H159" s="17">
        <v>4</v>
      </c>
      <c r="I159" s="17" t="s">
        <v>3</v>
      </c>
      <c r="J159" s="21"/>
    </row>
    <row r="160" spans="1:10" x14ac:dyDescent="0.2">
      <c r="A160" s="7" t="s">
        <v>1</v>
      </c>
      <c r="B160" s="13">
        <f>B120+B128+B136+B144</f>
        <v>64</v>
      </c>
      <c r="C160" s="13">
        <f>C120+C128+C136+C144</f>
        <v>322</v>
      </c>
      <c r="D160" s="13">
        <f>D120+D128+D136+D144</f>
        <v>440</v>
      </c>
      <c r="E160" s="13">
        <f>E120+E128+E136+E144</f>
        <v>1158</v>
      </c>
      <c r="F160" s="13">
        <f>F120+F128+F136+F144</f>
        <v>1920</v>
      </c>
      <c r="G160" s="13">
        <f>G120+G128+G136+G144</f>
        <v>1732</v>
      </c>
      <c r="H160" s="13">
        <f>H120+H128+H136+H144</f>
        <v>764</v>
      </c>
      <c r="I160" s="17">
        <f>SUM(B160:H160)</f>
        <v>6400</v>
      </c>
      <c r="J160" s="23">
        <f>(B161*B159+C161*C159+D161*D159+E161*E159+F161*F159+G161*G159+H161*H159)/I161</f>
        <v>3</v>
      </c>
    </row>
    <row r="161" spans="1:10" x14ac:dyDescent="0.2">
      <c r="A161" s="7" t="s">
        <v>2</v>
      </c>
      <c r="B161" s="19">
        <f>B160*100/$B$157</f>
        <v>1</v>
      </c>
      <c r="C161" s="19">
        <f t="shared" ref="C161:H161" si="17">C160*100/$B$157</f>
        <v>5.03125</v>
      </c>
      <c r="D161" s="19">
        <f t="shared" si="17"/>
        <v>6.875</v>
      </c>
      <c r="E161" s="19">
        <f t="shared" si="17"/>
        <v>18.09375</v>
      </c>
      <c r="F161" s="19">
        <f t="shared" si="17"/>
        <v>30</v>
      </c>
      <c r="G161" s="19">
        <f t="shared" si="17"/>
        <v>27.0625</v>
      </c>
      <c r="H161" s="19">
        <f t="shared" si="17"/>
        <v>11.9375</v>
      </c>
      <c r="I161" s="17">
        <f>SUM(B161:H161)</f>
        <v>100</v>
      </c>
      <c r="J161" s="23"/>
    </row>
  </sheetData>
  <mergeCells count="60">
    <mergeCell ref="B158:H158"/>
    <mergeCell ref="J158:J159"/>
    <mergeCell ref="J160:J161"/>
    <mergeCell ref="B141:H141"/>
    <mergeCell ref="J141:J142"/>
    <mergeCell ref="J143:J144"/>
    <mergeCell ref="B149:H149"/>
    <mergeCell ref="J149:J150"/>
    <mergeCell ref="J97:J98"/>
    <mergeCell ref="B104:H104"/>
    <mergeCell ref="J106:J107"/>
    <mergeCell ref="A109:K109"/>
    <mergeCell ref="A110:K110"/>
    <mergeCell ref="B87:H87"/>
    <mergeCell ref="J87:J88"/>
    <mergeCell ref="J89:J90"/>
    <mergeCell ref="B95:H95"/>
    <mergeCell ref="J95:J96"/>
    <mergeCell ref="B71:H71"/>
    <mergeCell ref="J71:J72"/>
    <mergeCell ref="B79:H79"/>
    <mergeCell ref="J79:J80"/>
    <mergeCell ref="J81:J82"/>
    <mergeCell ref="J151:J152"/>
    <mergeCell ref="J117:J118"/>
    <mergeCell ref="B125:H125"/>
    <mergeCell ref="J125:J126"/>
    <mergeCell ref="J127:J128"/>
    <mergeCell ref="J135:J136"/>
    <mergeCell ref="B117:H117"/>
    <mergeCell ref="J119:J120"/>
    <mergeCell ref="B133:H133"/>
    <mergeCell ref="J133:J134"/>
    <mergeCell ref="J104:J105"/>
    <mergeCell ref="B25:H25"/>
    <mergeCell ref="J25:J26"/>
    <mergeCell ref="B33:H33"/>
    <mergeCell ref="J33:J34"/>
    <mergeCell ref="J35:J36"/>
    <mergeCell ref="A55:K55"/>
    <mergeCell ref="A56:K56"/>
    <mergeCell ref="B63:H63"/>
    <mergeCell ref="J11:J12"/>
    <mergeCell ref="B17:H17"/>
    <mergeCell ref="J17:J18"/>
    <mergeCell ref="J19:J20"/>
    <mergeCell ref="B50:H50"/>
    <mergeCell ref="J50:J51"/>
    <mergeCell ref="J52:J53"/>
    <mergeCell ref="J63:J64"/>
    <mergeCell ref="J65:J66"/>
    <mergeCell ref="J73:J74"/>
    <mergeCell ref="B41:H41"/>
    <mergeCell ref="J41:J42"/>
    <mergeCell ref="J43:J44"/>
    <mergeCell ref="B9:H9"/>
    <mergeCell ref="J9:J10"/>
    <mergeCell ref="A1:K1"/>
    <mergeCell ref="A2:K2"/>
    <mergeCell ref="J27:J28"/>
  </mergeCells>
  <pageMargins left="0.7" right="0.40625" top="0.47916666666666669" bottom="0.2916666666666666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2020-06-17T20:22:58Z</dcterms:modified>
</cp:coreProperties>
</file>